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AC45F398-DBED-4DCC-A15D-054A494CE4D4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4" i="1" l="1"/>
  <c r="L14" i="1"/>
  <c r="M13" i="1"/>
  <c r="L13" i="1"/>
  <c r="M11" i="1"/>
  <c r="L11" i="1"/>
  <c r="M10" i="1"/>
  <c r="L10" i="1"/>
  <c r="M9" i="1"/>
  <c r="L9" i="1"/>
  <c r="M8" i="1"/>
  <c r="L8" i="1"/>
</calcChain>
</file>

<file path=xl/sharedStrings.xml><?xml version="1.0" encoding="utf-8"?>
<sst xmlns="http://schemas.openxmlformats.org/spreadsheetml/2006/main" count="180" uniqueCount="97">
  <si>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</si>
  <si>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</si>
  <si>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</si>
  <si>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</si>
  <si>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</si>
  <si>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</si>
  <si>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</si>
  <si>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</si>
  <si>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</si>
  <si>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</si>
  <si>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</si>
  <si>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</si>
  <si>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</si>
  <si>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</si>
  <si>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</si>
  <si>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</si>
  <si>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</si>
  <si>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</si>
  <si>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</si>
  <si>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</si>
  <si>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</si>
  <si>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</si>
  <si>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</si>
  <si>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</si>
  <si>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</si>
  <si>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</si>
  <si>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</si>
  <si>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</si>
  <si>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</si>
  <si>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</si>
  <si>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</si>
  <si>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</si>
  <si>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</si>
  <si>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</si>
  <si>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</si>
  <si>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</si>
  <si>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</si>
  <si>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</si>
  <si>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</si>
  <si>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</si>
  <si>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</si>
  <si>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</si>
  <si>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</si>
  <si>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</si>
  <si>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</si>
  <si>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</si>
  <si>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</si>
  <si>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</si>
  <si>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</si>
  <si>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</si>
  <si>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</si>
  <si>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</si>
  <si>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</si>
  <si>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</si>
  <si>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</si>
  <si>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</si>
  <si>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</si>
  <si>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</si>
  <si>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Sectorial de Salud</t>
  </si>
  <si>
    <t>Garantizar una vida sana y promover el bienestar para todos en todas las edades.</t>
  </si>
  <si>
    <t>Cobertura de detección oportuna  de cáncer uterino y mamario</t>
  </si>
  <si>
    <t>Eficacia</t>
  </si>
  <si>
    <t>Total de tamizajez realizados</t>
  </si>
  <si>
    <t>Total de defunciones en mujeres menores a 25 años y más sin seguridad social</t>
  </si>
  <si>
    <t>Estudio</t>
  </si>
  <si>
    <t>Trimestral</t>
  </si>
  <si>
    <t>N/A</t>
  </si>
  <si>
    <t>http://docs.saludchiapas.gob.mx/transparencia/pot/f06/IndicadoresEstrategicos2020-01.pdf</t>
  </si>
  <si>
    <t>Departamento de Evaluación</t>
  </si>
  <si>
    <t>31/03/2020</t>
  </si>
  <si>
    <t>ND</t>
  </si>
  <si>
    <t>Tasa de incidencias por arbovirosis</t>
  </si>
  <si>
    <t>Número de casos nuevos por Dengue, Chinkunguya y Zica</t>
  </si>
  <si>
    <t>Número de casos nuevos por Dengue, Chinkunguya y Zica / Población total</t>
  </si>
  <si>
    <t>Caso Nuevo</t>
  </si>
  <si>
    <t>Totalidad de mortalidad en menores de 5 años</t>
  </si>
  <si>
    <t>Eficiencia</t>
  </si>
  <si>
    <t>Mide el porcentaje defunciones en menores de 5 años</t>
  </si>
  <si>
    <t>Número de defunciones en menores de 5 años en un periodo determinado / Recien nacidos vivos proyectados</t>
  </si>
  <si>
    <t>Defunción</t>
  </si>
  <si>
    <t>Anual</t>
  </si>
  <si>
    <t>Razón de muerte materna</t>
  </si>
  <si>
    <t>Número de defunciones maternas durante el embarazo, parto o puerperio</t>
  </si>
  <si>
    <t>Número de defunciones maternas durante el embarazo, parto o puerperio en un periodo determinado /Nacidos vivos del mismo periodo</t>
  </si>
  <si>
    <t>Porcentaje de personal capacitado en diferentes temáticas de salud</t>
  </si>
  <si>
    <t>Número de trabajadores capacitados</t>
  </si>
  <si>
    <t>Número de trabajadores capacitados / Número de trabajadores programados a capacitar</t>
  </si>
  <si>
    <t>Capacitación</t>
  </si>
  <si>
    <t>Porcentaje de consultas otorgadas</t>
  </si>
  <si>
    <t>Número de consultas otorgadas</t>
  </si>
  <si>
    <t>Número de consultas otorgadas / Total de consultas programas</t>
  </si>
  <si>
    <t>Consulta</t>
  </si>
  <si>
    <t>100%</t>
  </si>
  <si>
    <t>Porcentaje de servicios de conservación y mantenimiento en unidades médicas</t>
  </si>
  <si>
    <t>Servicios de conservación y mantenimientos realizados</t>
  </si>
  <si>
    <t>Servicios de conservación y mantenimientos realizados / Total de servicios de conservación y mantenimiento programados</t>
  </si>
  <si>
    <t>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</si>
</sst>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theme="4" tint="-0.499984740745262"/>
      <name val="Arial"/>
      <family val="2"/>
    </font>
    <font>
      <u/>
      <sz val="11"/>
      <color theme="4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64" fontId="2" fillId="0" borderId="0" xfId="0" applyNumberFormat="1" applyFont="1" applyAlignment="1">
      <alignment vertical="top" wrapText="1"/>
    </xf>
    <xf numFmtId="9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4" fillId="0" borderId="0" xfId="0" applyFont="1" applyAlignment="1">
      <alignment vertical="top" wrapText="1"/>
    </xf>
    <xf numFmtId="14" fontId="4" fillId="0" borderId="0" xfId="0" applyNumberFormat="1" applyFont="1" applyAlignment="1">
      <alignment vertical="top" wrapText="1"/>
    </xf>
    <xf numFmtId="164" fontId="4" fillId="0" borderId="0" xfId="0" applyNumberFormat="1" applyFont="1" applyAlignment="1">
      <alignment vertical="top" wrapText="1"/>
    </xf>
    <xf numFmtId="9" fontId="4" fillId="0" borderId="0" xfId="0" applyNumberFormat="1" applyFont="1" applyAlignment="1">
      <alignment vertical="top" wrapText="1"/>
    </xf>
    <xf numFmtId="0" fontId="5" fillId="0" borderId="0" xfId="1" applyFont="1" applyAlignment="1">
      <alignment vertical="top" wrapText="1"/>
    </xf>
    <xf numFmtId="0" fontId="4" fillId="3" borderId="0" xfId="0" applyFont="1" applyFill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06/IndicadoresEstrategicos2020-01.pdf" TargetMode="External"/><Relationship Id="rId1" Type="http://schemas.openxmlformats.org/officeDocument/2006/relationships/hyperlink" Target="http://docs.saludchiapas.gob.mx/transparencia/pot/f06/IndicadoresEstrategicos2020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topLeftCell="O11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75" x14ac:dyDescent="0.25">
      <c r="A8" s="5">
        <v>2020</v>
      </c>
      <c r="B8" s="6">
        <v>43831</v>
      </c>
      <c r="C8" s="6">
        <v>43921</v>
      </c>
      <c r="D8" s="5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7">
        <f>209/1092661</f>
        <v>1.9127615976043805E-4</v>
      </c>
      <c r="M8" s="7">
        <f>209/1092661</f>
        <v>1.9127615976043805E-4</v>
      </c>
      <c r="N8" s="5" t="s">
        <v>66</v>
      </c>
      <c r="O8" s="8">
        <v>1</v>
      </c>
      <c r="P8" s="5" t="s">
        <v>57</v>
      </c>
      <c r="Q8" s="9" t="s">
        <v>67</v>
      </c>
      <c r="R8" s="5" t="s">
        <v>68</v>
      </c>
      <c r="S8" s="5" t="s">
        <v>69</v>
      </c>
      <c r="T8" s="5" t="s">
        <v>69</v>
      </c>
      <c r="U8" s="5" t="s">
        <v>70</v>
      </c>
    </row>
    <row r="9" spans="1:21" ht="75" x14ac:dyDescent="0.25">
      <c r="A9" s="10">
        <v>2020</v>
      </c>
      <c r="B9" s="11">
        <v>43831</v>
      </c>
      <c r="C9" s="11">
        <v>43921</v>
      </c>
      <c r="D9" s="10" t="s">
        <v>58</v>
      </c>
      <c r="E9" s="10" t="s">
        <v>59</v>
      </c>
      <c r="F9" s="10" t="s">
        <v>71</v>
      </c>
      <c r="G9" s="10" t="s">
        <v>61</v>
      </c>
      <c r="H9" s="10" t="s">
        <v>72</v>
      </c>
      <c r="I9" s="10" t="s">
        <v>73</v>
      </c>
      <c r="J9" s="10" t="s">
        <v>74</v>
      </c>
      <c r="K9" s="10" t="s">
        <v>65</v>
      </c>
      <c r="L9" s="12">
        <f>2564/5730370</f>
        <v>4.4744056666497976E-4</v>
      </c>
      <c r="M9" s="12">
        <f>2564/5730370</f>
        <v>4.4744056666497976E-4</v>
      </c>
      <c r="N9" s="10" t="s">
        <v>66</v>
      </c>
      <c r="O9" s="13">
        <v>1</v>
      </c>
      <c r="P9" s="5" t="s">
        <v>57</v>
      </c>
      <c r="Q9" s="14" t="s">
        <v>67</v>
      </c>
      <c r="R9" s="10" t="s">
        <v>68</v>
      </c>
      <c r="S9" s="10" t="s">
        <v>69</v>
      </c>
      <c r="T9" s="10" t="s">
        <v>69</v>
      </c>
      <c r="U9" s="10" t="s">
        <v>70</v>
      </c>
    </row>
    <row r="10" spans="1:21" ht="75" x14ac:dyDescent="0.25">
      <c r="A10" s="10">
        <v>2020</v>
      </c>
      <c r="B10" s="11">
        <v>43831</v>
      </c>
      <c r="C10" s="11">
        <v>43921</v>
      </c>
      <c r="D10" s="10" t="s">
        <v>58</v>
      </c>
      <c r="E10" s="10" t="s">
        <v>59</v>
      </c>
      <c r="F10" s="10" t="s">
        <v>75</v>
      </c>
      <c r="G10" s="10" t="s">
        <v>76</v>
      </c>
      <c r="H10" s="10" t="s">
        <v>77</v>
      </c>
      <c r="I10" s="10" t="s">
        <v>78</v>
      </c>
      <c r="J10" s="10" t="s">
        <v>79</v>
      </c>
      <c r="K10" s="10" t="s">
        <v>80</v>
      </c>
      <c r="L10" s="12">
        <f>2184/112191</f>
        <v>1.9466802149905073E-2</v>
      </c>
      <c r="M10" s="12">
        <f>2184/112191</f>
        <v>1.9466802149905073E-2</v>
      </c>
      <c r="N10" s="10" t="s">
        <v>66</v>
      </c>
      <c r="O10" s="13">
        <v>1</v>
      </c>
      <c r="P10" s="5" t="s">
        <v>57</v>
      </c>
      <c r="Q10" s="14" t="s">
        <v>67</v>
      </c>
      <c r="R10" s="10" t="s">
        <v>68</v>
      </c>
      <c r="S10" s="10" t="s">
        <v>69</v>
      </c>
      <c r="T10" s="10" t="s">
        <v>69</v>
      </c>
      <c r="U10" s="10" t="s">
        <v>70</v>
      </c>
    </row>
    <row r="11" spans="1:21" ht="75" x14ac:dyDescent="0.25">
      <c r="A11" s="10">
        <v>2020</v>
      </c>
      <c r="B11" s="11">
        <v>43831</v>
      </c>
      <c r="C11" s="11">
        <v>43921</v>
      </c>
      <c r="D11" s="10" t="s">
        <v>58</v>
      </c>
      <c r="E11" s="10" t="s">
        <v>59</v>
      </c>
      <c r="F11" s="15" t="s">
        <v>81</v>
      </c>
      <c r="G11" s="10" t="s">
        <v>76</v>
      </c>
      <c r="H11" s="10" t="s">
        <v>82</v>
      </c>
      <c r="I11" s="10" t="s">
        <v>83</v>
      </c>
      <c r="J11" s="10" t="s">
        <v>79</v>
      </c>
      <c r="K11" s="10" t="s">
        <v>80</v>
      </c>
      <c r="L11" s="12">
        <f>68/112492</f>
        <v>6.0448743021725994E-4</v>
      </c>
      <c r="M11" s="12">
        <f>68/112492</f>
        <v>6.0448743021725994E-4</v>
      </c>
      <c r="N11" s="10" t="s">
        <v>66</v>
      </c>
      <c r="O11" s="13">
        <v>1</v>
      </c>
      <c r="P11" s="5" t="s">
        <v>57</v>
      </c>
      <c r="Q11" s="9" t="s">
        <v>67</v>
      </c>
      <c r="R11" s="10" t="s">
        <v>68</v>
      </c>
      <c r="S11" s="10" t="s">
        <v>69</v>
      </c>
      <c r="T11" s="10" t="s">
        <v>69</v>
      </c>
      <c r="U11" s="10" t="s">
        <v>70</v>
      </c>
    </row>
    <row r="12" spans="1:21" ht="75" x14ac:dyDescent="0.25">
      <c r="A12" s="10">
        <v>2020</v>
      </c>
      <c r="B12" s="11">
        <v>43831</v>
      </c>
      <c r="C12" s="11">
        <v>43921</v>
      </c>
      <c r="D12" s="10" t="s">
        <v>58</v>
      </c>
      <c r="E12" s="10" t="s">
        <v>59</v>
      </c>
      <c r="F12" s="10" t="s">
        <v>84</v>
      </c>
      <c r="G12" s="10" t="s">
        <v>61</v>
      </c>
      <c r="H12" s="10" t="s">
        <v>85</v>
      </c>
      <c r="I12" s="10" t="s">
        <v>86</v>
      </c>
      <c r="J12" s="10" t="s">
        <v>87</v>
      </c>
      <c r="K12" s="10" t="s">
        <v>65</v>
      </c>
      <c r="L12" s="12">
        <v>1</v>
      </c>
      <c r="M12" s="12">
        <v>1</v>
      </c>
      <c r="N12" s="10" t="s">
        <v>66</v>
      </c>
      <c r="O12" s="13">
        <v>1</v>
      </c>
      <c r="P12" s="10" t="s">
        <v>56</v>
      </c>
      <c r="Q12" s="14" t="s">
        <v>67</v>
      </c>
      <c r="R12" s="10" t="s">
        <v>68</v>
      </c>
      <c r="S12" s="10" t="s">
        <v>69</v>
      </c>
      <c r="T12" s="10" t="s">
        <v>69</v>
      </c>
      <c r="U12" s="10" t="s">
        <v>70</v>
      </c>
    </row>
    <row r="13" spans="1:21" ht="75" x14ac:dyDescent="0.25">
      <c r="A13" s="10">
        <v>2020</v>
      </c>
      <c r="B13" s="11">
        <v>43831</v>
      </c>
      <c r="C13" s="11">
        <v>43921</v>
      </c>
      <c r="D13" s="10" t="s">
        <v>58</v>
      </c>
      <c r="E13" s="10" t="s">
        <v>59</v>
      </c>
      <c r="F13" s="10" t="s">
        <v>88</v>
      </c>
      <c r="G13" s="10" t="s">
        <v>76</v>
      </c>
      <c r="H13" s="10" t="s">
        <v>89</v>
      </c>
      <c r="I13" s="10" t="s">
        <v>90</v>
      </c>
      <c r="J13" s="10" t="s">
        <v>91</v>
      </c>
      <c r="K13" s="10" t="s">
        <v>65</v>
      </c>
      <c r="L13" s="12">
        <f>692048/692048</f>
        <v>1</v>
      </c>
      <c r="M13" s="12">
        <f>692048/692048</f>
        <v>1</v>
      </c>
      <c r="N13" s="10" t="s">
        <v>66</v>
      </c>
      <c r="O13" s="10" t="s">
        <v>92</v>
      </c>
      <c r="P13" s="10" t="s">
        <v>56</v>
      </c>
      <c r="Q13" s="14" t="s">
        <v>67</v>
      </c>
      <c r="R13" s="10" t="s">
        <v>68</v>
      </c>
      <c r="S13" s="10" t="s">
        <v>69</v>
      </c>
      <c r="T13" s="10" t="s">
        <v>69</v>
      </c>
      <c r="U13" s="10" t="s">
        <v>70</v>
      </c>
    </row>
    <row r="14" spans="1:21" ht="75" x14ac:dyDescent="0.25">
      <c r="A14" s="10">
        <v>2020</v>
      </c>
      <c r="B14" s="11">
        <v>43831</v>
      </c>
      <c r="C14" s="11">
        <v>43921</v>
      </c>
      <c r="D14" s="10" t="s">
        <v>58</v>
      </c>
      <c r="E14" s="10" t="s">
        <v>59</v>
      </c>
      <c r="F14" s="10" t="s">
        <v>93</v>
      </c>
      <c r="G14" s="10" t="s">
        <v>61</v>
      </c>
      <c r="H14" s="10" t="s">
        <v>94</v>
      </c>
      <c r="I14" s="10" t="s">
        <v>95</v>
      </c>
      <c r="J14" s="10" t="s">
        <v>96</v>
      </c>
      <c r="K14" s="10" t="s">
        <v>65</v>
      </c>
      <c r="L14" s="12">
        <f>20/20</f>
        <v>1</v>
      </c>
      <c r="M14" s="12">
        <f>20/20</f>
        <v>1</v>
      </c>
      <c r="N14" s="10" t="s">
        <v>66</v>
      </c>
      <c r="O14" s="10" t="s">
        <v>92</v>
      </c>
      <c r="P14" s="10" t="s">
        <v>56</v>
      </c>
      <c r="Q14" s="14" t="s">
        <v>67</v>
      </c>
      <c r="R14" s="10" t="s">
        <v>68</v>
      </c>
      <c r="S14" s="10" t="s">
        <v>69</v>
      </c>
      <c r="T14" s="10" t="s">
        <v>69</v>
      </c>
      <c r="U14" s="10" t="s">
        <v>70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 xr:uid="{00000000-0002-0000-0000-000000000000}">
      <formula1>Hidden_115</formula1>
    </dataValidation>
  </dataValidations>
  <hyperlinks>
    <hyperlink ref="Q8" r:id="rId1" xr:uid="{9DA5C1F5-4C98-42E5-BAE3-F138251AC8D4}"/>
    <hyperlink ref="Q9:Q14" r:id="rId2" display="http://docs.saludchiapas.gob.mx/transparencia/pot/f06/IndicadoresEstrategicos2020-01.pdf" xr:uid="{AFE4B1EA-01F7-4528-97B8-7D9FA348E5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2020-06-23T23:57:25Z</dcterms:created>
  <dcterms:modified xsi:type="dcterms:W3CDTF">2020-06-23T23:59:17Z</dcterms:modified>
</cp:coreProperties>
</file>