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8_{0B4D8D39-570F-442C-A171-4DA3ED2406C8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12" i="1" l="1"/>
  <c r="O11" i="1"/>
  <c r="O10" i="1"/>
  <c r="O9" i="1"/>
  <c r="O8" i="1"/>
</calcChain>
</file>

<file path=xl/sharedStrings.xml><?xml version="1.0" encoding="utf-8"?>
<sst xmlns="http://schemas.openxmlformats.org/spreadsheetml/2006/main" count="138" uniqueCount="88">
  <si>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</si>
  <si>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</si>
  <si>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</si>
  <si>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</si>
  <si>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</si>
  <si>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</si>
  <si>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</si>
  <si>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</si>
  <si>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</si>
  <si>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</si>
  <si>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</si>
  <si>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</si>
  <si>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</si>
  <si>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</si>
  <si>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</si>
  <si>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</si>
  <si>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</si>
  <si>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</si>
  <si>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</si>
  <si>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</si>
  <si>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</si>
  <si>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</si>
  <si>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</si>
  <si>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</si>
  <si>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</si>
  <si>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</si>
  <si>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</si>
  <si>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</si>
  <si>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</si>
  <si>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</si>
  <si>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</si>
  <si>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</si>
  <si>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</si>
  <si>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</si>
  <si>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</si>
  <si>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</si>
  <si>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</si>
  <si>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</si>
  <si>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</si>
  <si>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</si>
  <si>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</si>
  <si>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</si>
  <si>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</si>
  <si>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</si>
  <si>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</si>
  <si>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</si>
  <si>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</si>
  <si>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</si>
  <si>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</si>
  <si>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</si>
  <si>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</si>
  <si>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</si>
  <si>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</si>
  <si>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</si>
  <si>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</si>
  <si>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</si>
  <si>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</si>
  <si>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</si>
  <si>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Sectorial de Salud</t>
  </si>
  <si>
    <t>Garantizar una vida sana y promover el bienestar para todos en todas las edades.</t>
  </si>
  <si>
    <t>Tasa de incidencias por arbovirosis</t>
  </si>
  <si>
    <t>Eficacia</t>
  </si>
  <si>
    <t>Mide los casos nuevos de incidencias de arbovirosis para su atención</t>
  </si>
  <si>
    <t>Trimestral</t>
  </si>
  <si>
    <t>N/A</t>
  </si>
  <si>
    <t>Departamento de Evaluación</t>
  </si>
  <si>
    <t>ND</t>
  </si>
  <si>
    <t>Eficiencia</t>
  </si>
  <si>
    <t>Anual</t>
  </si>
  <si>
    <t>Porcentaje de personal capacitado en diferentes temáticas de salud</t>
  </si>
  <si>
    <t>Mide el total de trabajadores capacitados en diferentes temáticas de salud</t>
  </si>
  <si>
    <t>Porcentaje de proyectos de conservación y mantenimiento a equipos médicos, electromecánicos e infraestructura física realizados</t>
  </si>
  <si>
    <t>Cobertura de vacunación en niñas y niños menores de 1 año de edad con esquema básico (BCG, Rotavirus 2a Dosis, Neumococo 2a Dosis y Hexavalente 3a Dosis)</t>
  </si>
  <si>
    <t>Indice de rotación</t>
  </si>
  <si>
    <t>Mide el total de proyectos de conservación y mantenimiento a equipos médicos, electromecánicos e infraestructura física realizados</t>
  </si>
  <si>
    <t>Mide ela cantidad de niñas y niños menores de 1 año de edad con esquema básico de vacunación</t>
  </si>
  <si>
    <t>Mide el número de egresos hospitalarios en unidades de 2do nivel</t>
  </si>
  <si>
    <t>Número de casos por Arbovirosis / Población total x por cienmil habitantes</t>
  </si>
  <si>
    <t>Número de personal capacitado acreditado / perosnal programdo a capacitar</t>
  </si>
  <si>
    <t>Número de proyectos de conservación y mantenimiento a equipos médicos, electromecánicos e infraestructura física realizados / Total de uidades médicas de 2do nivel programados</t>
  </si>
  <si>
    <t>Número de niñas y niños menores de 1 año de edad con esquema básico de vacunación / Población CONAPO menor de un año responsabilidad de ISECH</t>
  </si>
  <si>
    <t>número de egresos hospitalarios en unidades de 2do nivel / total de camas censables de degundo nivel</t>
  </si>
  <si>
    <t>Caso</t>
  </si>
  <si>
    <t>Trabajador</t>
  </si>
  <si>
    <t>Proyecto</t>
  </si>
  <si>
    <t>Niño</t>
  </si>
  <si>
    <t>Egreso hospitalario</t>
  </si>
  <si>
    <t>https://saludchiapas.gob.mx/storage/app/uploads/public/627/01b/6e3/62701b6e3916a074985699.pdf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</si>
</sst>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rgb="FF00206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4" fillId="0" borderId="0" xfId="0" applyFont="1"/>
    <xf numFmtId="10" fontId="0" fillId="0" borderId="0" xfId="1" applyNumberFormat="1" applyFont="1"/>
    <xf numFmtId="0" fontId="5" fillId="0" borderId="0" xfId="2"/>
  </cellXfs>
  <cellStyles count="3">
    <cellStyle name="Hipervínculo" xfId="2" builtinId="8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saludchiapas.gob.mx/storage/app/uploads/public/627/01b/6e3/62701b6e3916a074985699.pdf" TargetMode="External"/><Relationship Id="rId1" Type="http://schemas.openxmlformats.org/officeDocument/2006/relationships/hyperlink" Target="https://saludchiapas.gob.mx/storage/app/uploads/public/627/01b/6e3/62701b6e3916a07498569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2"/>
  <sheetViews>
    <sheetView tabSelected="1" topLeftCell="Q2" workbookViewId="0">
      <selection activeCell="U8" sqref="U8:U12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6" bestFit="1" customWidth="1"/>
    <col min="5" max="5" width="18.6640625" bestFit="1" customWidth="1"/>
    <col min="6" max="6" width="27.5546875" bestFit="1" customWidth="1"/>
    <col min="7" max="7" width="19.88671875" bestFit="1" customWidth="1"/>
    <col min="8" max="8" width="20.6640625" bestFit="1" customWidth="1"/>
    <col min="9" max="9" width="39.44140625" bestFit="1" customWidth="1"/>
    <col min="10" max="10" width="16.2187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77734375" bestFit="1" customWidth="1"/>
    <col min="15" max="15" width="15.44140625" bestFit="1" customWidth="1"/>
    <col min="16" max="16" width="27.6640625" bestFit="1" customWidth="1"/>
    <col min="17" max="17" width="19.77734375" bestFit="1" customWidth="1"/>
    <col min="18" max="18" width="73.21875" bestFit="1" customWidth="1"/>
    <col min="19" max="19" width="17.5546875" bestFit="1" customWidth="1"/>
    <col min="20" max="20" width="20" bestFit="1" customWidth="1"/>
    <col min="21" max="21" width="8" bestFit="1" customWidth="1"/>
  </cols>
  <sheetData>
    <row r="1" spans="1:21" hidden="1" x14ac:dyDescent="0.3">
      <c r="A1" t="s">
        <v>0</v>
      </c>
    </row>
    <row r="2" spans="1:21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3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7" x14ac:dyDescent="0.3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3">
      <c r="A8">
        <v>2022</v>
      </c>
      <c r="B8" s="5">
        <v>44562</v>
      </c>
      <c r="C8" s="5">
        <v>44651</v>
      </c>
      <c r="D8" t="s">
        <v>58</v>
      </c>
      <c r="E8" t="s">
        <v>59</v>
      </c>
      <c r="F8" s="6" t="s">
        <v>60</v>
      </c>
      <c r="G8" t="s">
        <v>61</v>
      </c>
      <c r="H8" t="s">
        <v>62</v>
      </c>
      <c r="I8" t="s">
        <v>77</v>
      </c>
      <c r="J8" t="s">
        <v>82</v>
      </c>
      <c r="K8" t="s">
        <v>63</v>
      </c>
      <c r="L8">
        <v>324</v>
      </c>
      <c r="M8">
        <v>458</v>
      </c>
      <c r="N8" t="s">
        <v>64</v>
      </c>
      <c r="O8" s="7">
        <f>40/M8</f>
        <v>8.7336244541484712E-2</v>
      </c>
      <c r="P8" t="s">
        <v>56</v>
      </c>
      <c r="Q8" s="8" t="s">
        <v>87</v>
      </c>
      <c r="R8" t="s">
        <v>65</v>
      </c>
      <c r="S8" s="5">
        <v>44658</v>
      </c>
      <c r="T8" s="5">
        <v>44658</v>
      </c>
      <c r="U8" t="s">
        <v>66</v>
      </c>
    </row>
    <row r="9" spans="1:21" x14ac:dyDescent="0.3">
      <c r="A9">
        <v>2022</v>
      </c>
      <c r="B9" s="5">
        <v>44562</v>
      </c>
      <c r="C9" s="5">
        <v>44651</v>
      </c>
      <c r="D9" t="s">
        <v>58</v>
      </c>
      <c r="E9" t="s">
        <v>59</v>
      </c>
      <c r="F9" t="s">
        <v>69</v>
      </c>
      <c r="G9" t="s">
        <v>61</v>
      </c>
      <c r="H9" t="s">
        <v>70</v>
      </c>
      <c r="I9" t="s">
        <v>78</v>
      </c>
      <c r="J9" t="s">
        <v>83</v>
      </c>
      <c r="K9" t="s">
        <v>63</v>
      </c>
      <c r="L9">
        <v>1200</v>
      </c>
      <c r="M9">
        <v>50000</v>
      </c>
      <c r="N9" t="s">
        <v>64</v>
      </c>
      <c r="O9" s="7">
        <f>12171/M9</f>
        <v>0.24342</v>
      </c>
      <c r="P9" t="s">
        <v>56</v>
      </c>
      <c r="Q9" s="8" t="s">
        <v>87</v>
      </c>
      <c r="R9" t="s">
        <v>65</v>
      </c>
      <c r="S9" s="5">
        <v>44658</v>
      </c>
      <c r="T9" s="5">
        <v>44658</v>
      </c>
      <c r="U9" t="s">
        <v>66</v>
      </c>
    </row>
    <row r="10" spans="1:21" x14ac:dyDescent="0.3">
      <c r="A10">
        <v>2022</v>
      </c>
      <c r="B10" s="5">
        <v>44562</v>
      </c>
      <c r="C10" s="5">
        <v>44651</v>
      </c>
      <c r="D10" t="s">
        <v>58</v>
      </c>
      <c r="E10" t="s">
        <v>59</v>
      </c>
      <c r="F10" t="s">
        <v>71</v>
      </c>
      <c r="G10" t="s">
        <v>67</v>
      </c>
      <c r="H10" t="s">
        <v>74</v>
      </c>
      <c r="I10" t="s">
        <v>79</v>
      </c>
      <c r="J10" t="s">
        <v>84</v>
      </c>
      <c r="K10" t="s">
        <v>63</v>
      </c>
      <c r="L10">
        <v>20</v>
      </c>
      <c r="M10">
        <v>20</v>
      </c>
      <c r="N10" t="s">
        <v>64</v>
      </c>
      <c r="O10" s="7">
        <f>0/M10</f>
        <v>0</v>
      </c>
      <c r="P10" t="s">
        <v>56</v>
      </c>
      <c r="Q10" s="8" t="s">
        <v>87</v>
      </c>
      <c r="R10" t="s">
        <v>65</v>
      </c>
      <c r="S10" s="5">
        <v>44658</v>
      </c>
      <c r="T10" s="5">
        <v>44658</v>
      </c>
      <c r="U10" t="s">
        <v>66</v>
      </c>
    </row>
    <row r="11" spans="1:21" x14ac:dyDescent="0.3">
      <c r="A11">
        <v>2022</v>
      </c>
      <c r="B11" s="5">
        <v>44562</v>
      </c>
      <c r="C11" s="5">
        <v>44651</v>
      </c>
      <c r="D11" t="s">
        <v>58</v>
      </c>
      <c r="E11" t="s">
        <v>59</v>
      </c>
      <c r="F11" t="s">
        <v>72</v>
      </c>
      <c r="G11" t="s">
        <v>61</v>
      </c>
      <c r="H11" t="s">
        <v>75</v>
      </c>
      <c r="I11" t="s">
        <v>80</v>
      </c>
      <c r="J11" t="s">
        <v>85</v>
      </c>
      <c r="K11" t="s">
        <v>68</v>
      </c>
      <c r="L11">
        <v>31671</v>
      </c>
      <c r="M11">
        <v>31673</v>
      </c>
      <c r="N11" t="s">
        <v>64</v>
      </c>
      <c r="O11" s="7">
        <f>0/M11</f>
        <v>0</v>
      </c>
      <c r="P11" t="s">
        <v>56</v>
      </c>
      <c r="Q11" s="8" t="s">
        <v>87</v>
      </c>
      <c r="R11" t="s">
        <v>65</v>
      </c>
      <c r="S11" s="5">
        <v>44658</v>
      </c>
      <c r="T11" s="5">
        <v>44658</v>
      </c>
      <c r="U11" t="s">
        <v>66</v>
      </c>
    </row>
    <row r="12" spans="1:21" x14ac:dyDescent="0.3">
      <c r="A12">
        <v>2022</v>
      </c>
      <c r="B12" s="5">
        <v>44562</v>
      </c>
      <c r="C12" s="5">
        <v>44651</v>
      </c>
      <c r="D12" t="s">
        <v>58</v>
      </c>
      <c r="E12" t="s">
        <v>59</v>
      </c>
      <c r="F12" t="s">
        <v>73</v>
      </c>
      <c r="G12" t="s">
        <v>61</v>
      </c>
      <c r="H12" t="s">
        <v>76</v>
      </c>
      <c r="I12" t="s">
        <v>81</v>
      </c>
      <c r="J12" t="s">
        <v>86</v>
      </c>
      <c r="K12" t="s">
        <v>68</v>
      </c>
      <c r="L12">
        <v>88436</v>
      </c>
      <c r="M12">
        <v>88632</v>
      </c>
      <c r="N12" t="s">
        <v>64</v>
      </c>
      <c r="O12" s="7">
        <f>24205/M12</f>
        <v>0.273095495983392</v>
      </c>
      <c r="P12" t="s">
        <v>56</v>
      </c>
      <c r="Q12" s="8" t="s">
        <v>87</v>
      </c>
      <c r="R12" t="s">
        <v>65</v>
      </c>
      <c r="S12" s="5">
        <v>44658</v>
      </c>
      <c r="T12" s="5">
        <v>44658</v>
      </c>
      <c r="U12" t="s">
        <v>66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99" xr:uid="{00000000-0002-0000-0000-000000000000}">
      <formula1>Hidden_115</formula1>
    </dataValidation>
  </dataValidations>
  <hyperlinks>
    <hyperlink ref="Q8" r:id="rId1" xr:uid="{558F43A3-7DEC-4657-A06F-9C2ACCFA5CF3}"/>
    <hyperlink ref="Q9:Q12" r:id="rId2" display="https://saludchiapas.gob.mx/storage/app/uploads/public/627/01b/6e3/62701b6e3916a074985699.pdf" xr:uid="{873CF8CE-0184-4FE1-8019-5764444FD8B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2022-04-07T16:37:02Z</dcterms:created>
  <dcterms:modified xsi:type="dcterms:W3CDTF">2022-05-03T17:54:37Z</dcterms:modified>
</cp:coreProperties>
</file>