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152511"/>
</workbook>
</file>

<file path=xl/calcChain.xml><?xml version="1.0" encoding="utf-8"?>
<calcChain xmlns="http://schemas.openxmlformats.org/spreadsheetml/2006/main">
  <c r="M131" i="1" l="1"/>
  <c r="L131" i="1" l="1"/>
  <c r="J28" i="1"/>
  <c r="J20" i="1"/>
  <c r="J53" i="1"/>
  <c r="J50" i="1"/>
  <c r="J48" i="1"/>
  <c r="J46" i="1"/>
  <c r="J45" i="1"/>
  <c r="J44" i="1"/>
  <c r="J40" i="1"/>
  <c r="J34" i="1"/>
  <c r="J33" i="1"/>
  <c r="J27" i="1"/>
  <c r="J26" i="1"/>
  <c r="J24" i="1"/>
  <c r="J22" i="1"/>
  <c r="J19" i="1"/>
  <c r="J18" i="1"/>
</calcChain>
</file>

<file path=xl/sharedStrings.xml><?xml version="1.0" encoding="utf-8"?>
<sst xmlns="http://schemas.openxmlformats.org/spreadsheetml/2006/main" count="821" uniqueCount="108">
  <si>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</si>
  <si>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</si>
  <si>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</si>
  <si>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</si>
  <si>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</si>
  <si>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</si>
  <si>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</si>
  <si>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</si>
  <si>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</si>
  <si>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</si>
  <si>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</si>
  <si>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</si>
  <si>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</si>
  <si>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</si>
  <si>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</si>
  <si>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</si>
  <si>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</si>
  <si>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</si>
  <si>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</si>
  <si>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</si>
  <si>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</si>
  <si>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</si>
  <si>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</si>
  <si>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</si>
  <si>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</si>
  <si>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</si>
  <si>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</si>
  <si>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</si>
  <si>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</si>
  <si>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</si>
  <si>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</si>
  <si>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</si>
  <si>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</si>
  <si>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</si>
  <si>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</si>
  <si>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</si>
  <si>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</si>
  <si>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</si>
  <si>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</si>
  <si>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</si>
  <si>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</si>
  <si>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</si>
  <si>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</si>
  <si>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</si>
  <si>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</si>
  <si>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</si>
  <si>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</si>
  <si>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</si>
  <si>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</si>
  <si>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</si>
  <si>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</si>
  <si>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</si>
  <si>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</si>
  <si>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Unidad de Apoyo Administrativo</t>
  </si>
  <si>
    <t>ND</t>
  </si>
  <si>
    <t>capitulo 1000</t>
  </si>
  <si>
    <t>Sueldo al Personal de Confianza</t>
  </si>
  <si>
    <t>Prima de Vacaciones y Dominical</t>
  </si>
  <si>
    <t>Gratificación de Fin de Año</t>
  </si>
  <si>
    <t>Compensación por Servicios Especiales</t>
  </si>
  <si>
    <t>Cuotas al IMSS</t>
  </si>
  <si>
    <t>Cuotas al INFONAVIT</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</si>
  <si>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</si>
  <si>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</si>
  <si>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</si>
  <si>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</si>
  <si>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</si>
  <si>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</si>
  <si>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</si>
  <si>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Alimentación de Personas</t>
  </si>
  <si>
    <t>Utencilios para el Servicio de Alimentación</t>
  </si>
  <si>
    <t>Material Eléctrico y Electrónico</t>
  </si>
  <si>
    <t>Materiales Complementarios</t>
  </si>
  <si>
    <t>Medicinas y Productos Farmaceuticos</t>
  </si>
  <si>
    <t>Otros Productos Químicos</t>
  </si>
  <si>
    <t>Combustible</t>
  </si>
  <si>
    <t>Vestuarios y Uniformes</t>
  </si>
  <si>
    <t>Capitulo 2000</t>
  </si>
  <si>
    <t>Capítulo 2000</t>
  </si>
  <si>
    <t>Capítulo 3000</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</si>
  <si>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</si>
  <si>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</si>
  <si>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</si>
  <si>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</si>
  <si>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</si>
  <si>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</si>
  <si>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</si>
  <si>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</si>
  <si>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</si>
  <si>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Capacitación a Servidores Públicos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</si>
  <si>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</si>
  <si>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</si>
  <si>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</si>
  <si>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</si>
  <si>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</si>
  <si>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</si>
  <si>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</si>
  <si>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</si>
  <si>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</si>
  <si>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</si>
  <si>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</si>
  <si>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</si>
  <si>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</si>
  <si>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</si>
  <si>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</si>
  <si>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Capítulo 1000</t>
  </si>
  <si>
    <t>Arrendamiento de E quipo de Administracion</t>
  </si>
  <si>
    <t>https://www.cecam.chiapas.gob.mx/assets/docs/PPTO%20DE%20EGRESOS/2020/Pres_Egresos_2020.pdf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</si>
</sst>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7"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rgb="FFD4D4D4"/>
      </left>
      <right style="medium">
        <color rgb="FFD4D4D4"/>
      </right>
      <top style="medium">
        <color rgb="FFD4D4D4"/>
      </top>
      <bottom style="medium">
        <color rgb="FFD4D4D4"/>
      </bottom>
      <diagonal/>
    </border>
  </borders>
  <cellStyleXfs count="3">
    <xf numFmtId="0" fontId="0" fillId="0" borderId="0"/>
    <xf numFmtId="0" fontId="5" fillId="0" borderId="0" applyNumberFormat="0" applyFill="0" applyBorder="0" applyAlignment="0" applyProtection="0"/>
    <xf numFmtId="164" fontId="6" fillId="0" borderId="0" applyFont="0" applyFill="0" applyBorder="0" applyAlignment="0" applyProtection="0"/>
  </cellStyleXfs>
  <cellXfs count="18">
    <xf numFmtId="0" fontId="0" fillId="0" borderId="0" xfId="0"/>
    <xf numFmtId="0" fontId="4"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xf numFmtId="0" fontId="0" fillId="0" borderId="0" xfId="0"/>
    <xf numFmtId="0" fontId="0" fillId="0" borderId="0" xfId="0"/>
    <xf numFmtId="2" fontId="2" fillId="0" borderId="0" xfId="2" applyNumberFormat="1" applyFont="1" applyBorder="1" applyAlignment="1">
      <alignment wrapText="1"/>
    </xf>
    <xf numFmtId="2" fontId="0" fillId="0" borderId="0" xfId="0" applyNumberFormat="1"/>
    <xf numFmtId="2" fontId="0" fillId="0" borderId="0" xfId="2" applyNumberFormat="1" applyFont="1"/>
    <xf numFmtId="0" fontId="0" fillId="0" borderId="0" xfId="0"/>
    <xf numFmtId="164" fontId="1" fillId="0" borderId="0" xfId="2" applyFont="1" applyBorder="1" applyAlignment="1">
      <alignment horizontal="right" wrapText="1"/>
    </xf>
    <xf numFmtId="0" fontId="0" fillId="0" borderId="0" xfId="0"/>
    <xf numFmtId="0" fontId="3" fillId="2" borderId="1" xfId="0" applyFont="1" applyFill="1" applyBorder="1" applyAlignment="1">
      <alignment horizontal="center"/>
    </xf>
    <xf numFmtId="0" fontId="0" fillId="0" borderId="0" xfId="0"/>
    <xf numFmtId="0" fontId="4" fillId="3" borderId="1" xfId="0" applyFont="1" applyFill="1" applyBorder="1"/>
    <xf numFmtId="0" fontId="5" fillId="4" borderId="2" xfId="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ecam.chiapas.gob.mx/assets/docs/PPTO%20DE%20EGRESOS/2020/Pres_Egresos_2020.pdf" TargetMode="External"/><Relationship Id="rId1" Type="http://schemas.openxmlformats.org/officeDocument/2006/relationships/hyperlink" Target="https://www.cecam.chiapas.gob.mx/assets/docs/PPTO%20DE%20EGRESOS/2020/Pres_Egresos_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3"/>
  <sheetViews>
    <sheetView tabSelected="1" topLeftCell="A2" zoomScale="75" zoomScaleNormal="75" workbookViewId="0">
      <selection activeCell="B8" sqref="B8"/>
    </sheetView>
  </sheetViews>
  <sheetFormatPr baseColWidth="10" defaultColWidth="9.140625" defaultRowHeight="15" x14ac:dyDescent="0.25"/>
  <cols>
    <col min="1" max="1" width="8.5703125" customWidth="1"/>
    <col min="2" max="2" width="15.42578125" customWidth="1"/>
    <col min="3" max="3" width="17.140625" customWidth="1"/>
    <col min="4" max="4" width="17.5703125" customWidth="1"/>
    <col min="5" max="5" width="23.7109375" customWidth="1"/>
    <col min="6" max="6" width="27.42578125" customWidth="1"/>
    <col min="7" max="7" width="61" customWidth="1"/>
    <col min="8" max="8" width="28.42578125" customWidth="1"/>
    <col min="9" max="9" width="29.5703125" customWidth="1"/>
    <col min="10" max="10" width="39.5703125" customWidth="1"/>
    <col min="11" max="11" width="43.85546875" customWidth="1"/>
    <col min="12" max="12" width="35.5703125" customWidth="1"/>
    <col min="13" max="13" width="35.85546875" customWidth="1"/>
    <col min="14" max="14" width="34" customWidth="1"/>
    <col min="15" max="15" width="61.42578125" bestFit="1" customWidth="1"/>
    <col min="16" max="16" width="40.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4" t="s">
        <v>1</v>
      </c>
      <c r="B2" s="15"/>
      <c r="C2" s="15"/>
      <c r="D2" s="14" t="s">
        <v>2</v>
      </c>
      <c r="E2" s="15"/>
      <c r="F2" s="15"/>
      <c r="G2" s="14" t="s">
        <v>3</v>
      </c>
      <c r="H2" s="15"/>
      <c r="I2" s="15"/>
    </row>
    <row r="3" spans="1:19" x14ac:dyDescent="0.25">
      <c r="A3" s="16" t="s">
        <v>4</v>
      </c>
      <c r="B3" s="15"/>
      <c r="C3" s="15"/>
      <c r="D3" s="16" t="s">
        <v>5</v>
      </c>
      <c r="E3" s="15"/>
      <c r="F3" s="15"/>
      <c r="G3" s="16" t="s">
        <v>6</v>
      </c>
      <c r="H3" s="15"/>
      <c r="I3" s="15"/>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4" t="s">
        <v>33</v>
      </c>
      <c r="B6" s="15"/>
      <c r="C6" s="15"/>
      <c r="D6" s="15"/>
      <c r="E6" s="15"/>
      <c r="F6" s="15"/>
      <c r="G6" s="15"/>
      <c r="H6" s="15"/>
      <c r="I6" s="15"/>
      <c r="J6" s="15"/>
      <c r="K6" s="15"/>
      <c r="L6" s="15"/>
      <c r="M6" s="15"/>
      <c r="N6" s="15"/>
      <c r="O6" s="15"/>
      <c r="P6" s="15"/>
      <c r="Q6" s="15"/>
      <c r="R6" s="15"/>
      <c r="S6" s="15"/>
    </row>
    <row r="7" spans="1:19" ht="65.25" thickBot="1"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5.75" thickBot="1" x14ac:dyDescent="0.3">
      <c r="A8">
        <v>2020</v>
      </c>
      <c r="B8" s="2">
        <v>44013</v>
      </c>
      <c r="C8" s="2">
        <v>44104</v>
      </c>
      <c r="D8" t="s">
        <v>55</v>
      </c>
      <c r="E8">
        <v>11304</v>
      </c>
      <c r="F8">
        <v>11304</v>
      </c>
      <c r="G8" t="s">
        <v>56</v>
      </c>
      <c r="H8" s="8">
        <v>1090471.44</v>
      </c>
      <c r="I8" s="13">
        <v>32713.919999999998</v>
      </c>
      <c r="J8" s="8">
        <v>1090471.44</v>
      </c>
      <c r="K8" s="10">
        <v>842146.63</v>
      </c>
      <c r="L8" s="10">
        <v>528335.18999999994</v>
      </c>
      <c r="M8" s="10">
        <v>528335.18999999994</v>
      </c>
      <c r="N8" t="s">
        <v>54</v>
      </c>
      <c r="O8" s="17" t="s">
        <v>107</v>
      </c>
      <c r="P8" t="s">
        <v>53</v>
      </c>
      <c r="Q8" s="2">
        <v>44105</v>
      </c>
      <c r="R8" s="2">
        <v>44105</v>
      </c>
      <c r="S8" t="s">
        <v>54</v>
      </c>
    </row>
    <row r="9" spans="1:19" ht="15.75" thickBot="1" x14ac:dyDescent="0.3">
      <c r="A9">
        <v>2020</v>
      </c>
      <c r="B9" s="2">
        <v>44013</v>
      </c>
      <c r="C9" s="2">
        <v>44104</v>
      </c>
      <c r="D9" s="3" t="s">
        <v>55</v>
      </c>
      <c r="E9">
        <v>13201</v>
      </c>
      <c r="F9">
        <v>13201</v>
      </c>
      <c r="G9" t="s">
        <v>57</v>
      </c>
      <c r="H9" s="8">
        <v>28005.54</v>
      </c>
      <c r="I9" s="13">
        <v>1026.29</v>
      </c>
      <c r="J9" s="8">
        <v>28005.54</v>
      </c>
      <c r="K9" s="10">
        <v>10301.31</v>
      </c>
      <c r="L9" s="10">
        <v>9940.6299999999992</v>
      </c>
      <c r="M9" s="10">
        <v>9940.6299999999992</v>
      </c>
      <c r="N9" s="4" t="s">
        <v>54</v>
      </c>
      <c r="O9" s="17" t="s">
        <v>107</v>
      </c>
      <c r="P9" s="4" t="s">
        <v>53</v>
      </c>
      <c r="Q9" s="2">
        <v>44105</v>
      </c>
      <c r="R9" s="2">
        <v>44105</v>
      </c>
      <c r="S9" s="4" t="s">
        <v>54</v>
      </c>
    </row>
    <row r="10" spans="1:19" ht="15.75" thickBot="1" x14ac:dyDescent="0.3">
      <c r="A10" s="11">
        <v>2020</v>
      </c>
      <c r="B10" s="2">
        <v>44013</v>
      </c>
      <c r="C10" s="2">
        <v>44104</v>
      </c>
      <c r="D10" s="3" t="s">
        <v>55</v>
      </c>
      <c r="E10">
        <v>13202</v>
      </c>
      <c r="F10">
        <v>13202</v>
      </c>
      <c r="G10" t="s">
        <v>58</v>
      </c>
      <c r="H10" s="8">
        <v>215427.24</v>
      </c>
      <c r="I10" s="13">
        <v>7894.4</v>
      </c>
      <c r="J10" s="8">
        <v>215427.24</v>
      </c>
      <c r="K10" s="9">
        <v>0</v>
      </c>
      <c r="L10" s="9">
        <v>0</v>
      </c>
      <c r="M10" s="9">
        <v>0</v>
      </c>
      <c r="N10" s="4" t="s">
        <v>54</v>
      </c>
      <c r="O10" s="17" t="s">
        <v>107</v>
      </c>
      <c r="P10" s="4" t="s">
        <v>53</v>
      </c>
      <c r="Q10" s="2">
        <v>44105</v>
      </c>
      <c r="R10" s="2">
        <v>44105</v>
      </c>
      <c r="S10" s="4" t="s">
        <v>54</v>
      </c>
    </row>
    <row r="11" spans="1:19" ht="15.75" thickBot="1" x14ac:dyDescent="0.3">
      <c r="A11" s="11">
        <v>2020</v>
      </c>
      <c r="B11" s="2">
        <v>44013</v>
      </c>
      <c r="C11" s="2">
        <v>44104</v>
      </c>
      <c r="D11" s="3" t="s">
        <v>55</v>
      </c>
      <c r="E11">
        <v>13420</v>
      </c>
      <c r="F11">
        <v>13420</v>
      </c>
      <c r="G11" t="s">
        <v>59</v>
      </c>
      <c r="H11" s="8">
        <v>424070.08</v>
      </c>
      <c r="I11" s="13">
        <v>12722.12</v>
      </c>
      <c r="J11" s="8">
        <v>424070.08</v>
      </c>
      <c r="K11" s="12">
        <v>732859.09</v>
      </c>
      <c r="L11" s="12">
        <v>496421.92</v>
      </c>
      <c r="M11" s="12">
        <v>496421.92</v>
      </c>
      <c r="N11" s="4" t="s">
        <v>54</v>
      </c>
      <c r="O11" s="17" t="s">
        <v>107</v>
      </c>
      <c r="P11" s="4" t="s">
        <v>53</v>
      </c>
      <c r="Q11" s="2">
        <v>44105</v>
      </c>
      <c r="R11" s="2">
        <v>44105</v>
      </c>
      <c r="S11" s="4" t="s">
        <v>54</v>
      </c>
    </row>
    <row r="12" spans="1:19" ht="15.75" thickBot="1" x14ac:dyDescent="0.3">
      <c r="A12" s="11">
        <v>2020</v>
      </c>
      <c r="B12" s="2">
        <v>44013</v>
      </c>
      <c r="C12" s="2">
        <v>44104</v>
      </c>
      <c r="D12" s="3" t="s">
        <v>55</v>
      </c>
      <c r="E12">
        <v>13420</v>
      </c>
      <c r="F12">
        <v>13420</v>
      </c>
      <c r="G12" t="s">
        <v>59</v>
      </c>
      <c r="H12" s="8">
        <v>1029693.42</v>
      </c>
      <c r="I12" s="13">
        <v>0</v>
      </c>
      <c r="J12" s="8">
        <v>1029693.42</v>
      </c>
      <c r="K12" s="9">
        <v>0</v>
      </c>
      <c r="L12" s="9">
        <v>0</v>
      </c>
      <c r="M12" s="9">
        <v>0</v>
      </c>
      <c r="N12" s="4" t="s">
        <v>54</v>
      </c>
      <c r="O12" s="17" t="s">
        <v>107</v>
      </c>
      <c r="P12" s="4" t="s">
        <v>53</v>
      </c>
      <c r="Q12" s="2">
        <v>44105</v>
      </c>
      <c r="R12" s="2">
        <v>44105</v>
      </c>
      <c r="S12" s="4" t="s">
        <v>54</v>
      </c>
    </row>
    <row r="13" spans="1:19" ht="15.75" thickBot="1" x14ac:dyDescent="0.3">
      <c r="A13" s="11">
        <v>2020</v>
      </c>
      <c r="B13" s="2">
        <v>44013</v>
      </c>
      <c r="C13" s="2">
        <v>44104</v>
      </c>
      <c r="D13" s="3" t="s">
        <v>55</v>
      </c>
      <c r="E13">
        <v>14103</v>
      </c>
      <c r="F13">
        <v>14103</v>
      </c>
      <c r="G13" t="s">
        <v>60</v>
      </c>
      <c r="H13" s="8">
        <v>122951.71</v>
      </c>
      <c r="I13" s="13">
        <v>345.46</v>
      </c>
      <c r="J13" s="8">
        <v>122951.71</v>
      </c>
      <c r="K13" s="10">
        <v>88801.96</v>
      </c>
      <c r="L13" s="10">
        <v>55989.98</v>
      </c>
      <c r="M13" s="10">
        <v>55989.98</v>
      </c>
      <c r="N13" s="4" t="s">
        <v>54</v>
      </c>
      <c r="O13" s="17" t="s">
        <v>107</v>
      </c>
      <c r="P13" s="4" t="s">
        <v>53</v>
      </c>
      <c r="Q13" s="2">
        <v>44105</v>
      </c>
      <c r="R13" s="2">
        <v>44105</v>
      </c>
      <c r="S13" s="4" t="s">
        <v>54</v>
      </c>
    </row>
    <row r="14" spans="1:19" ht="15.75" thickBot="1" x14ac:dyDescent="0.3">
      <c r="A14" s="11">
        <v>2020</v>
      </c>
      <c r="B14" s="2">
        <v>44013</v>
      </c>
      <c r="C14" s="2">
        <v>44104</v>
      </c>
      <c r="D14" s="3" t="s">
        <v>55</v>
      </c>
      <c r="E14">
        <v>14202</v>
      </c>
      <c r="F14">
        <v>14202</v>
      </c>
      <c r="G14" t="s">
        <v>61</v>
      </c>
      <c r="H14" s="8">
        <v>139103.48000000001</v>
      </c>
      <c r="I14" s="13">
        <v>71120.73</v>
      </c>
      <c r="J14" s="8">
        <v>139103.48000000001</v>
      </c>
      <c r="K14" s="10">
        <v>176256.91</v>
      </c>
      <c r="L14" s="10">
        <v>123803.35</v>
      </c>
      <c r="M14" s="10">
        <v>123803.35</v>
      </c>
      <c r="N14" s="4" t="s">
        <v>54</v>
      </c>
      <c r="O14" s="17" t="s">
        <v>107</v>
      </c>
      <c r="P14" s="4" t="s">
        <v>53</v>
      </c>
      <c r="Q14" s="2">
        <v>44105</v>
      </c>
      <c r="R14" s="2">
        <v>44105</v>
      </c>
      <c r="S14" s="4" t="s">
        <v>54</v>
      </c>
    </row>
    <row r="15" spans="1:19" ht="15.75" thickBot="1" x14ac:dyDescent="0.3">
      <c r="A15" s="11">
        <v>2020</v>
      </c>
      <c r="B15" s="2">
        <v>44013</v>
      </c>
      <c r="C15" s="2">
        <v>44104</v>
      </c>
      <c r="D15" s="3" t="s">
        <v>55</v>
      </c>
      <c r="E15">
        <v>15906</v>
      </c>
      <c r="F15">
        <v>15906</v>
      </c>
      <c r="G15" t="s">
        <v>62</v>
      </c>
      <c r="H15" s="8">
        <v>202092</v>
      </c>
      <c r="I15" s="13">
        <v>14652</v>
      </c>
      <c r="J15" s="8">
        <v>202092</v>
      </c>
      <c r="K15" s="10">
        <v>139126</v>
      </c>
      <c r="L15" s="10">
        <v>88798</v>
      </c>
      <c r="M15" s="10">
        <v>88798</v>
      </c>
      <c r="N15" s="4" t="s">
        <v>54</v>
      </c>
      <c r="O15" s="17" t="s">
        <v>107</v>
      </c>
      <c r="P15" s="4" t="s">
        <v>53</v>
      </c>
      <c r="Q15" s="2">
        <v>44105</v>
      </c>
      <c r="R15" s="2">
        <v>44105</v>
      </c>
      <c r="S15" s="4" t="s">
        <v>54</v>
      </c>
    </row>
    <row r="16" spans="1:19" ht="15.75" thickBot="1" x14ac:dyDescent="0.3">
      <c r="A16" s="11">
        <v>2020</v>
      </c>
      <c r="B16" s="2">
        <v>44013</v>
      </c>
      <c r="C16" s="2">
        <v>44104</v>
      </c>
      <c r="D16" s="3" t="s">
        <v>55</v>
      </c>
      <c r="E16">
        <v>17102</v>
      </c>
      <c r="F16">
        <v>17102</v>
      </c>
      <c r="G16" t="s">
        <v>63</v>
      </c>
      <c r="H16" s="8">
        <v>19800</v>
      </c>
      <c r="I16" s="13">
        <v>0</v>
      </c>
      <c r="J16" s="8">
        <v>19800</v>
      </c>
      <c r="K16" s="9">
        <v>16200</v>
      </c>
      <c r="L16" s="9">
        <v>0</v>
      </c>
      <c r="M16" s="9">
        <v>0</v>
      </c>
      <c r="N16" s="4" t="s">
        <v>54</v>
      </c>
      <c r="O16" s="17" t="s">
        <v>107</v>
      </c>
      <c r="P16" s="4" t="s">
        <v>53</v>
      </c>
      <c r="Q16" s="2">
        <v>44105</v>
      </c>
      <c r="R16" s="2">
        <v>44105</v>
      </c>
      <c r="S16" s="4" t="s">
        <v>54</v>
      </c>
    </row>
    <row r="17" spans="1:19" ht="15.75" thickBot="1" x14ac:dyDescent="0.3">
      <c r="A17" s="11">
        <v>2020</v>
      </c>
      <c r="B17" s="2">
        <v>44013</v>
      </c>
      <c r="C17" s="2">
        <v>44104</v>
      </c>
      <c r="D17" s="3" t="s">
        <v>55</v>
      </c>
      <c r="E17">
        <v>17103</v>
      </c>
      <c r="F17">
        <v>17103</v>
      </c>
      <c r="G17" t="s">
        <v>64</v>
      </c>
      <c r="H17" s="8">
        <v>56600</v>
      </c>
      <c r="I17" s="13">
        <v>0</v>
      </c>
      <c r="J17" s="8">
        <v>56600</v>
      </c>
      <c r="K17" s="10">
        <v>44400</v>
      </c>
      <c r="L17" s="10">
        <v>3000</v>
      </c>
      <c r="M17" s="10">
        <v>3000</v>
      </c>
      <c r="N17" s="4" t="s">
        <v>54</v>
      </c>
      <c r="O17" s="17" t="s">
        <v>107</v>
      </c>
      <c r="P17" s="4" t="s">
        <v>53</v>
      </c>
      <c r="Q17" s="2">
        <v>44105</v>
      </c>
      <c r="R17" s="2">
        <v>44105</v>
      </c>
      <c r="S17" s="4" t="s">
        <v>54</v>
      </c>
    </row>
    <row r="18" spans="1:19" ht="15.75" thickBot="1" x14ac:dyDescent="0.3">
      <c r="A18" s="11">
        <v>2020</v>
      </c>
      <c r="B18" s="2">
        <v>44013</v>
      </c>
      <c r="C18" s="2">
        <v>44104</v>
      </c>
      <c r="D18" t="s">
        <v>77</v>
      </c>
      <c r="E18">
        <v>21201</v>
      </c>
      <c r="F18">
        <v>21201</v>
      </c>
      <c r="G18" t="s">
        <v>65</v>
      </c>
      <c r="H18" s="8">
        <v>72139.48</v>
      </c>
      <c r="I18" s="13">
        <v>-8478.69</v>
      </c>
      <c r="J18" s="8">
        <f>72139.48+I18</f>
        <v>63660.789999999994</v>
      </c>
      <c r="K18" s="10">
        <v>1840</v>
      </c>
      <c r="L18" s="10">
        <v>1840</v>
      </c>
      <c r="M18" s="10">
        <v>1840</v>
      </c>
      <c r="N18" s="4" t="s">
        <v>54</v>
      </c>
      <c r="O18" s="17" t="s">
        <v>107</v>
      </c>
      <c r="P18" s="4" t="s">
        <v>53</v>
      </c>
      <c r="Q18" s="2">
        <v>44105</v>
      </c>
      <c r="R18" s="2">
        <v>44105</v>
      </c>
      <c r="S18" s="4" t="s">
        <v>54</v>
      </c>
    </row>
    <row r="19" spans="1:19" ht="15.75" thickBot="1" x14ac:dyDescent="0.3">
      <c r="A19" s="11">
        <v>2020</v>
      </c>
      <c r="B19" s="2">
        <v>44013</v>
      </c>
      <c r="C19" s="2">
        <v>44104</v>
      </c>
      <c r="D19" t="s">
        <v>78</v>
      </c>
      <c r="E19">
        <v>21401</v>
      </c>
      <c r="F19">
        <v>21401</v>
      </c>
      <c r="G19" t="s">
        <v>66</v>
      </c>
      <c r="H19" s="8">
        <v>30775.13</v>
      </c>
      <c r="I19" s="13">
        <v>-12822.95</v>
      </c>
      <c r="J19" s="8">
        <f>30775.13+I19</f>
        <v>17952.18</v>
      </c>
      <c r="K19" s="9">
        <v>2827</v>
      </c>
      <c r="L19" s="9">
        <v>0</v>
      </c>
      <c r="M19" s="9">
        <v>0</v>
      </c>
      <c r="N19" s="4" t="s">
        <v>54</v>
      </c>
      <c r="O19" s="17" t="s">
        <v>107</v>
      </c>
      <c r="P19" s="4" t="s">
        <v>53</v>
      </c>
      <c r="Q19" s="2">
        <v>44105</v>
      </c>
      <c r="R19" s="2">
        <v>44105</v>
      </c>
      <c r="S19" s="4" t="s">
        <v>54</v>
      </c>
    </row>
    <row r="20" spans="1:19" ht="15.75" thickBot="1" x14ac:dyDescent="0.3">
      <c r="A20" s="11">
        <v>2020</v>
      </c>
      <c r="B20" s="2">
        <v>44013</v>
      </c>
      <c r="C20" s="2">
        <v>44104</v>
      </c>
      <c r="D20" t="s">
        <v>78</v>
      </c>
      <c r="E20">
        <v>21507</v>
      </c>
      <c r="F20">
        <v>21507</v>
      </c>
      <c r="G20" t="s">
        <v>67</v>
      </c>
      <c r="H20" s="8">
        <v>5889.96</v>
      </c>
      <c r="I20" s="13">
        <v>-1963.32</v>
      </c>
      <c r="J20" s="8">
        <f>5889.96+I20</f>
        <v>3926.6400000000003</v>
      </c>
      <c r="K20" s="9">
        <v>0</v>
      </c>
      <c r="L20" s="9">
        <v>0</v>
      </c>
      <c r="M20" s="9">
        <v>0</v>
      </c>
      <c r="N20" s="4" t="s">
        <v>54</v>
      </c>
      <c r="O20" s="17" t="s">
        <v>107</v>
      </c>
      <c r="P20" s="4" t="s">
        <v>53</v>
      </c>
      <c r="Q20" s="2">
        <v>44105</v>
      </c>
      <c r="R20" s="2">
        <v>44105</v>
      </c>
      <c r="S20" s="4" t="s">
        <v>54</v>
      </c>
    </row>
    <row r="21" spans="1:19" ht="15.75" thickBot="1" x14ac:dyDescent="0.3">
      <c r="A21" s="11">
        <v>2020</v>
      </c>
      <c r="B21" s="2">
        <v>44013</v>
      </c>
      <c r="C21" s="2">
        <v>44104</v>
      </c>
      <c r="D21" s="3" t="s">
        <v>77</v>
      </c>
      <c r="E21">
        <v>21601</v>
      </c>
      <c r="F21">
        <v>21601</v>
      </c>
      <c r="G21" t="s">
        <v>68</v>
      </c>
      <c r="H21" s="8">
        <v>10750</v>
      </c>
      <c r="I21" s="13">
        <v>-1791.67</v>
      </c>
      <c r="J21" s="8">
        <v>10750</v>
      </c>
      <c r="K21" s="10">
        <v>0</v>
      </c>
      <c r="L21" s="10">
        <v>1457</v>
      </c>
      <c r="M21" s="10">
        <v>1457</v>
      </c>
      <c r="N21" s="4" t="s">
        <v>54</v>
      </c>
      <c r="O21" s="17" t="s">
        <v>107</v>
      </c>
      <c r="P21" s="4" t="s">
        <v>53</v>
      </c>
      <c r="Q21" s="2">
        <v>44105</v>
      </c>
      <c r="R21" s="2">
        <v>44105</v>
      </c>
      <c r="S21" s="4" t="s">
        <v>54</v>
      </c>
    </row>
    <row r="22" spans="1:19" ht="15.75" thickBot="1" x14ac:dyDescent="0.3">
      <c r="A22" s="11">
        <v>2020</v>
      </c>
      <c r="B22" s="2">
        <v>44013</v>
      </c>
      <c r="C22" s="2">
        <v>44104</v>
      </c>
      <c r="D22" s="3" t="s">
        <v>77</v>
      </c>
      <c r="E22">
        <v>22111</v>
      </c>
      <c r="F22">
        <v>22111</v>
      </c>
      <c r="G22" t="s">
        <v>69</v>
      </c>
      <c r="H22" s="8">
        <v>11780.04</v>
      </c>
      <c r="I22" s="13">
        <v>-3763.48</v>
      </c>
      <c r="J22" s="8">
        <f>11780.04+I22</f>
        <v>8016.5600000000013</v>
      </c>
      <c r="K22" s="10">
        <v>1528.2</v>
      </c>
      <c r="L22" s="10">
        <v>1228.2</v>
      </c>
      <c r="M22" s="10">
        <v>1228.2</v>
      </c>
      <c r="N22" s="4" t="s">
        <v>54</v>
      </c>
      <c r="O22" s="17" t="s">
        <v>107</v>
      </c>
      <c r="P22" s="4" t="s">
        <v>53</v>
      </c>
      <c r="Q22" s="2">
        <v>44105</v>
      </c>
      <c r="R22" s="2">
        <v>44105</v>
      </c>
      <c r="S22" s="4" t="s">
        <v>54</v>
      </c>
    </row>
    <row r="23" spans="1:19" ht="15.75" thickBot="1" x14ac:dyDescent="0.3">
      <c r="A23" s="11">
        <v>2020</v>
      </c>
      <c r="B23" s="2">
        <v>44013</v>
      </c>
      <c r="C23" s="2">
        <v>44104</v>
      </c>
      <c r="D23" s="3" t="s">
        <v>77</v>
      </c>
      <c r="E23">
        <v>22301</v>
      </c>
      <c r="F23">
        <v>22301</v>
      </c>
      <c r="G23" t="s">
        <v>70</v>
      </c>
      <c r="H23" s="8">
        <v>2627</v>
      </c>
      <c r="I23" s="13">
        <v>0</v>
      </c>
      <c r="J23" s="8">
        <v>2627</v>
      </c>
      <c r="K23" s="9">
        <v>148</v>
      </c>
      <c r="L23" s="9">
        <v>0</v>
      </c>
      <c r="M23" s="9">
        <v>0</v>
      </c>
      <c r="N23" s="4" t="s">
        <v>54</v>
      </c>
      <c r="O23" s="17" t="s">
        <v>107</v>
      </c>
      <c r="P23" s="4" t="s">
        <v>53</v>
      </c>
      <c r="Q23" s="2">
        <v>44105</v>
      </c>
      <c r="R23" s="2">
        <v>44105</v>
      </c>
      <c r="S23" s="4" t="s">
        <v>54</v>
      </c>
    </row>
    <row r="24" spans="1:19" ht="15.75" thickBot="1" x14ac:dyDescent="0.3">
      <c r="A24" s="11">
        <v>2020</v>
      </c>
      <c r="B24" s="2">
        <v>44013</v>
      </c>
      <c r="C24" s="2">
        <v>44104</v>
      </c>
      <c r="D24" s="3" t="s">
        <v>77</v>
      </c>
      <c r="E24">
        <v>24601</v>
      </c>
      <c r="F24">
        <v>24601</v>
      </c>
      <c r="G24" t="s">
        <v>71</v>
      </c>
      <c r="H24" s="8">
        <v>2627</v>
      </c>
      <c r="I24" s="13">
        <v>-656.76</v>
      </c>
      <c r="J24" s="8">
        <f>2627+I24</f>
        <v>1970.24</v>
      </c>
      <c r="K24" s="10">
        <v>151.31</v>
      </c>
      <c r="L24" s="10">
        <v>64.319999999999993</v>
      </c>
      <c r="M24" s="10">
        <v>64.319999999999993</v>
      </c>
      <c r="N24" s="4" t="s">
        <v>54</v>
      </c>
      <c r="O24" s="17" t="s">
        <v>107</v>
      </c>
      <c r="P24" s="4" t="s">
        <v>53</v>
      </c>
      <c r="Q24" s="2">
        <v>44105</v>
      </c>
      <c r="R24" s="2">
        <v>44105</v>
      </c>
      <c r="S24" s="4" t="s">
        <v>54</v>
      </c>
    </row>
    <row r="25" spans="1:19" ht="15.75" thickBot="1" x14ac:dyDescent="0.3">
      <c r="A25" s="11">
        <v>2020</v>
      </c>
      <c r="B25" s="2">
        <v>44013</v>
      </c>
      <c r="C25" s="2">
        <v>44104</v>
      </c>
      <c r="D25" s="3" t="s">
        <v>77</v>
      </c>
      <c r="E25">
        <v>24801</v>
      </c>
      <c r="F25">
        <v>24801</v>
      </c>
      <c r="G25" t="s">
        <v>72</v>
      </c>
      <c r="H25" s="8">
        <v>876</v>
      </c>
      <c r="I25" s="13">
        <v>0</v>
      </c>
      <c r="J25" s="8">
        <v>876</v>
      </c>
      <c r="K25" s="9">
        <v>0</v>
      </c>
      <c r="L25" s="9">
        <v>0</v>
      </c>
      <c r="M25" s="9">
        <v>0</v>
      </c>
      <c r="N25" s="4" t="s">
        <v>54</v>
      </c>
      <c r="O25" s="17" t="s">
        <v>107</v>
      </c>
      <c r="P25" s="4" t="s">
        <v>53</v>
      </c>
      <c r="Q25" s="2">
        <v>44105</v>
      </c>
      <c r="R25" s="2">
        <v>44105</v>
      </c>
      <c r="S25" s="4" t="s">
        <v>54</v>
      </c>
    </row>
    <row r="26" spans="1:19" ht="15.75" thickBot="1" x14ac:dyDescent="0.3">
      <c r="A26" s="11">
        <v>2020</v>
      </c>
      <c r="B26" s="2">
        <v>44013</v>
      </c>
      <c r="C26" s="2">
        <v>44104</v>
      </c>
      <c r="D26" s="3" t="s">
        <v>77</v>
      </c>
      <c r="E26">
        <v>25301</v>
      </c>
      <c r="F26">
        <v>25301</v>
      </c>
      <c r="G26" t="s">
        <v>73</v>
      </c>
      <c r="H26" s="8">
        <v>1314</v>
      </c>
      <c r="I26" s="13">
        <v>-363.55</v>
      </c>
      <c r="J26" s="8">
        <f>1314+I26</f>
        <v>950.45</v>
      </c>
      <c r="K26" s="10">
        <v>634.99</v>
      </c>
      <c r="L26" s="10">
        <v>184</v>
      </c>
      <c r="M26" s="10">
        <v>184</v>
      </c>
      <c r="N26" s="4" t="s">
        <v>54</v>
      </c>
      <c r="O26" s="17" t="s">
        <v>107</v>
      </c>
      <c r="P26" s="4" t="s">
        <v>53</v>
      </c>
      <c r="Q26" s="2">
        <v>44105</v>
      </c>
      <c r="R26" s="2">
        <v>44105</v>
      </c>
      <c r="S26" s="4" t="s">
        <v>54</v>
      </c>
    </row>
    <row r="27" spans="1:19" ht="15.75" thickBot="1" x14ac:dyDescent="0.3">
      <c r="A27" s="11">
        <v>2020</v>
      </c>
      <c r="B27" s="2">
        <v>44013</v>
      </c>
      <c r="C27" s="2">
        <v>44104</v>
      </c>
      <c r="D27" s="3" t="s">
        <v>77</v>
      </c>
      <c r="E27">
        <v>25901</v>
      </c>
      <c r="F27">
        <v>25901</v>
      </c>
      <c r="G27" t="s">
        <v>74</v>
      </c>
      <c r="H27" s="8">
        <v>1751</v>
      </c>
      <c r="I27" s="13">
        <v>-437.76</v>
      </c>
      <c r="J27" s="8">
        <f>1751+I27</f>
        <v>1313.24</v>
      </c>
      <c r="K27" s="9">
        <v>157</v>
      </c>
      <c r="L27" s="9">
        <v>0</v>
      </c>
      <c r="M27" s="9">
        <v>0</v>
      </c>
      <c r="N27" s="4" t="s">
        <v>54</v>
      </c>
      <c r="O27" s="17" t="s">
        <v>107</v>
      </c>
      <c r="P27" s="4" t="s">
        <v>53</v>
      </c>
      <c r="Q27" s="2">
        <v>44105</v>
      </c>
      <c r="R27" s="2">
        <v>44105</v>
      </c>
      <c r="S27" s="4" t="s">
        <v>54</v>
      </c>
    </row>
    <row r="28" spans="1:19" ht="15.75" thickBot="1" x14ac:dyDescent="0.3">
      <c r="A28" s="11">
        <v>2020</v>
      </c>
      <c r="B28" s="2">
        <v>44013</v>
      </c>
      <c r="C28" s="2">
        <v>44104</v>
      </c>
      <c r="D28" s="3" t="s">
        <v>77</v>
      </c>
      <c r="E28">
        <v>26111</v>
      </c>
      <c r="F28">
        <v>26111</v>
      </c>
      <c r="G28" t="s">
        <v>75</v>
      </c>
      <c r="H28" s="8">
        <v>37636</v>
      </c>
      <c r="I28" s="13">
        <v>-18817.98</v>
      </c>
      <c r="J28" s="8">
        <f>H28+I28</f>
        <v>18818.02</v>
      </c>
      <c r="K28" s="9">
        <v>0</v>
      </c>
      <c r="L28" s="9">
        <v>0</v>
      </c>
      <c r="M28" s="9">
        <v>0</v>
      </c>
      <c r="N28" s="4" t="s">
        <v>54</v>
      </c>
      <c r="O28" s="17" t="s">
        <v>107</v>
      </c>
      <c r="P28" s="4" t="s">
        <v>53</v>
      </c>
      <c r="Q28" s="2">
        <v>44105</v>
      </c>
      <c r="R28" s="2">
        <v>44105</v>
      </c>
      <c r="S28" s="4" t="s">
        <v>54</v>
      </c>
    </row>
    <row r="29" spans="1:19" ht="15.75" thickBot="1" x14ac:dyDescent="0.3">
      <c r="A29" s="11">
        <v>2020</v>
      </c>
      <c r="B29" s="2">
        <v>44013</v>
      </c>
      <c r="C29" s="2">
        <v>44104</v>
      </c>
      <c r="D29" s="3" t="s">
        <v>77</v>
      </c>
      <c r="E29">
        <v>27101</v>
      </c>
      <c r="F29">
        <v>27101</v>
      </c>
      <c r="G29" t="s">
        <v>76</v>
      </c>
      <c r="H29" s="8">
        <v>9025</v>
      </c>
      <c r="I29" s="13">
        <v>-2859.5</v>
      </c>
      <c r="J29" s="8">
        <v>9025</v>
      </c>
      <c r="K29" s="9">
        <v>0</v>
      </c>
      <c r="L29" s="9">
        <v>0</v>
      </c>
      <c r="M29" s="9">
        <v>0</v>
      </c>
      <c r="N29" s="4" t="s">
        <v>54</v>
      </c>
      <c r="O29" s="17" t="s">
        <v>107</v>
      </c>
      <c r="P29" s="4" t="s">
        <v>53</v>
      </c>
      <c r="Q29" s="2">
        <v>44105</v>
      </c>
      <c r="R29" s="2">
        <v>44105</v>
      </c>
      <c r="S29" s="4" t="s">
        <v>54</v>
      </c>
    </row>
    <row r="30" spans="1:19" ht="15.75" thickBot="1" x14ac:dyDescent="0.3">
      <c r="A30" s="11">
        <v>2020</v>
      </c>
      <c r="B30" s="2">
        <v>44013</v>
      </c>
      <c r="C30" s="2">
        <v>44104</v>
      </c>
      <c r="D30" t="s">
        <v>79</v>
      </c>
      <c r="E30">
        <v>31101</v>
      </c>
      <c r="F30">
        <v>31101</v>
      </c>
      <c r="G30" t="s">
        <v>80</v>
      </c>
      <c r="H30" s="8">
        <v>53695.99</v>
      </c>
      <c r="I30" s="13">
        <v>0</v>
      </c>
      <c r="J30" s="8">
        <v>53695.99</v>
      </c>
      <c r="K30" s="10">
        <v>22159</v>
      </c>
      <c r="L30" s="10">
        <v>17736</v>
      </c>
      <c r="M30" s="10">
        <v>17736</v>
      </c>
      <c r="N30" s="4" t="s">
        <v>54</v>
      </c>
      <c r="O30" s="17" t="s">
        <v>107</v>
      </c>
      <c r="P30" s="4" t="s">
        <v>53</v>
      </c>
      <c r="Q30" s="2">
        <v>44105</v>
      </c>
      <c r="R30" s="2">
        <v>44105</v>
      </c>
      <c r="S30" s="4" t="s">
        <v>54</v>
      </c>
    </row>
    <row r="31" spans="1:19" ht="15.75" thickBot="1" x14ac:dyDescent="0.3">
      <c r="A31" s="11">
        <v>2020</v>
      </c>
      <c r="B31" s="2">
        <v>44013</v>
      </c>
      <c r="C31" s="2">
        <v>44104</v>
      </c>
      <c r="D31" t="s">
        <v>79</v>
      </c>
      <c r="E31">
        <v>31301</v>
      </c>
      <c r="F31">
        <v>31301</v>
      </c>
      <c r="G31" t="s">
        <v>81</v>
      </c>
      <c r="H31" s="8">
        <v>4927.99</v>
      </c>
      <c r="I31" s="13">
        <v>0</v>
      </c>
      <c r="J31" s="8">
        <v>4927.99</v>
      </c>
      <c r="K31" s="10">
        <v>17217</v>
      </c>
      <c r="L31" s="10">
        <v>11539</v>
      </c>
      <c r="M31" s="10">
        <v>11539</v>
      </c>
      <c r="N31" s="4" t="s">
        <v>54</v>
      </c>
      <c r="O31" s="17" t="s">
        <v>107</v>
      </c>
      <c r="P31" s="4" t="s">
        <v>53</v>
      </c>
      <c r="Q31" s="2">
        <v>44105</v>
      </c>
      <c r="R31" s="2">
        <v>44105</v>
      </c>
      <c r="S31" s="4" t="s">
        <v>54</v>
      </c>
    </row>
    <row r="32" spans="1:19" ht="15.75" thickBot="1" x14ac:dyDescent="0.3">
      <c r="A32" s="11">
        <v>2020</v>
      </c>
      <c r="B32" s="2">
        <v>44013</v>
      </c>
      <c r="C32" s="2">
        <v>44104</v>
      </c>
      <c r="D32" t="s">
        <v>79</v>
      </c>
      <c r="E32">
        <v>31401</v>
      </c>
      <c r="F32">
        <v>31401</v>
      </c>
      <c r="G32" t="s">
        <v>82</v>
      </c>
      <c r="H32" s="8">
        <v>46462</v>
      </c>
      <c r="I32" s="13">
        <v>0</v>
      </c>
      <c r="J32" s="8">
        <v>46462</v>
      </c>
      <c r="K32" s="10">
        <v>19822.310000000001</v>
      </c>
      <c r="L32" s="10">
        <v>13234.25</v>
      </c>
      <c r="M32" s="10">
        <v>13234.25</v>
      </c>
      <c r="N32" s="4" t="s">
        <v>54</v>
      </c>
      <c r="O32" s="17" t="s">
        <v>107</v>
      </c>
      <c r="P32" s="4" t="s">
        <v>53</v>
      </c>
      <c r="Q32" s="2">
        <v>44105</v>
      </c>
      <c r="R32" s="2">
        <v>44105</v>
      </c>
      <c r="S32" s="4" t="s">
        <v>54</v>
      </c>
    </row>
    <row r="33" spans="1:19" ht="15.75" thickBot="1" x14ac:dyDescent="0.3">
      <c r="A33" s="11">
        <v>2020</v>
      </c>
      <c r="B33" s="2">
        <v>44013</v>
      </c>
      <c r="C33" s="2">
        <v>44104</v>
      </c>
      <c r="D33" s="3" t="s">
        <v>79</v>
      </c>
      <c r="E33">
        <v>31501</v>
      </c>
      <c r="F33">
        <v>31501</v>
      </c>
      <c r="G33" t="s">
        <v>83</v>
      </c>
      <c r="H33" s="8">
        <v>29604.3</v>
      </c>
      <c r="I33" s="13">
        <v>-14802.18</v>
      </c>
      <c r="J33" s="8">
        <f>29604.3+I33</f>
        <v>14802.119999999999</v>
      </c>
      <c r="K33" s="9">
        <v>0</v>
      </c>
      <c r="L33" s="9">
        <v>0</v>
      </c>
      <c r="M33" s="9">
        <v>0</v>
      </c>
      <c r="N33" s="4" t="s">
        <v>54</v>
      </c>
      <c r="O33" s="17" t="s">
        <v>107</v>
      </c>
      <c r="P33" s="4" t="s">
        <v>53</v>
      </c>
      <c r="Q33" s="2">
        <v>44105</v>
      </c>
      <c r="R33" s="2">
        <v>44105</v>
      </c>
      <c r="S33" s="4" t="s">
        <v>54</v>
      </c>
    </row>
    <row r="34" spans="1:19" ht="15.75" thickBot="1" x14ac:dyDescent="0.3">
      <c r="A34" s="11">
        <v>2020</v>
      </c>
      <c r="B34" s="2">
        <v>44013</v>
      </c>
      <c r="C34" s="2">
        <v>44104</v>
      </c>
      <c r="D34" s="3" t="s">
        <v>79</v>
      </c>
      <c r="E34">
        <v>31801</v>
      </c>
      <c r="F34">
        <v>31801</v>
      </c>
      <c r="G34" t="s">
        <v>84</v>
      </c>
      <c r="H34" s="8">
        <v>8976</v>
      </c>
      <c r="I34" s="13">
        <v>-3449.56</v>
      </c>
      <c r="J34" s="8">
        <f>8976+I34</f>
        <v>5526.4400000000005</v>
      </c>
      <c r="K34" s="10">
        <v>132.5</v>
      </c>
      <c r="L34" s="10">
        <v>132.5</v>
      </c>
      <c r="M34" s="10">
        <v>132.5</v>
      </c>
      <c r="N34" s="4" t="s">
        <v>54</v>
      </c>
      <c r="O34" s="17" t="s">
        <v>107</v>
      </c>
      <c r="P34" s="4" t="s">
        <v>53</v>
      </c>
      <c r="Q34" s="2">
        <v>44105</v>
      </c>
      <c r="R34" s="2">
        <v>44105</v>
      </c>
      <c r="S34" s="4" t="s">
        <v>54</v>
      </c>
    </row>
    <row r="35" spans="1:19" ht="15.75" thickBot="1" x14ac:dyDescent="0.3">
      <c r="A35" s="11">
        <v>2020</v>
      </c>
      <c r="B35" s="2">
        <v>44013</v>
      </c>
      <c r="C35" s="2">
        <v>44104</v>
      </c>
      <c r="D35" s="3" t="s">
        <v>79</v>
      </c>
      <c r="E35">
        <v>32201</v>
      </c>
      <c r="F35">
        <v>32201</v>
      </c>
      <c r="G35" t="s">
        <v>85</v>
      </c>
      <c r="H35" s="8">
        <v>222292</v>
      </c>
      <c r="I35" s="13">
        <v>0</v>
      </c>
      <c r="J35" s="8">
        <v>222292</v>
      </c>
      <c r="K35" s="10">
        <v>218867.9</v>
      </c>
      <c r="L35" s="10">
        <v>153207.53</v>
      </c>
      <c r="M35" s="10">
        <v>153207.53</v>
      </c>
      <c r="N35" s="4" t="s">
        <v>54</v>
      </c>
      <c r="O35" s="17" t="s">
        <v>107</v>
      </c>
      <c r="P35" s="4" t="s">
        <v>53</v>
      </c>
      <c r="Q35" s="2">
        <v>44105</v>
      </c>
      <c r="R35" s="2">
        <v>44105</v>
      </c>
      <c r="S35" s="4" t="s">
        <v>54</v>
      </c>
    </row>
    <row r="36" spans="1:19" ht="15.75" thickBot="1" x14ac:dyDescent="0.3">
      <c r="A36" s="11">
        <v>2020</v>
      </c>
      <c r="B36" s="2">
        <v>44013</v>
      </c>
      <c r="C36" s="2">
        <v>44104</v>
      </c>
      <c r="D36" s="3" t="s">
        <v>79</v>
      </c>
      <c r="E36">
        <v>32601</v>
      </c>
      <c r="F36">
        <v>32601</v>
      </c>
      <c r="G36" t="s">
        <v>86</v>
      </c>
      <c r="H36" s="8">
        <v>19754</v>
      </c>
      <c r="I36" s="13">
        <v>0</v>
      </c>
      <c r="J36" s="8">
        <v>19754</v>
      </c>
      <c r="K36" s="10">
        <v>12415.65</v>
      </c>
      <c r="L36" s="10">
        <v>7891.65</v>
      </c>
      <c r="M36" s="10">
        <v>7891.65</v>
      </c>
      <c r="N36" s="4" t="s">
        <v>54</v>
      </c>
      <c r="O36" s="17" t="s">
        <v>107</v>
      </c>
      <c r="P36" s="4" t="s">
        <v>53</v>
      </c>
      <c r="Q36" s="2">
        <v>44105</v>
      </c>
      <c r="R36" s="2">
        <v>44105</v>
      </c>
      <c r="S36" s="4" t="s">
        <v>54</v>
      </c>
    </row>
    <row r="37" spans="1:19" ht="15.75" thickBot="1" x14ac:dyDescent="0.3">
      <c r="A37" s="11">
        <v>2020</v>
      </c>
      <c r="B37" s="2">
        <v>44013</v>
      </c>
      <c r="C37" s="2">
        <v>44104</v>
      </c>
      <c r="D37" s="3" t="s">
        <v>79</v>
      </c>
      <c r="E37">
        <v>33111</v>
      </c>
      <c r="F37">
        <v>33111</v>
      </c>
      <c r="G37" t="s">
        <v>87</v>
      </c>
      <c r="H37" s="8">
        <v>46632</v>
      </c>
      <c r="I37" s="13">
        <v>0</v>
      </c>
      <c r="J37" s="8">
        <v>46632</v>
      </c>
      <c r="K37" s="10">
        <v>114249.06</v>
      </c>
      <c r="L37" s="10">
        <v>76166.039999999994</v>
      </c>
      <c r="M37" s="10">
        <v>76166.039999999994</v>
      </c>
      <c r="N37" s="4" t="s">
        <v>54</v>
      </c>
      <c r="O37" s="17" t="s">
        <v>107</v>
      </c>
      <c r="P37" s="4" t="s">
        <v>53</v>
      </c>
      <c r="Q37" s="2">
        <v>44105</v>
      </c>
      <c r="R37" s="2">
        <v>44105</v>
      </c>
      <c r="S37" s="4" t="s">
        <v>54</v>
      </c>
    </row>
    <row r="38" spans="1:19" ht="15.75" thickBot="1" x14ac:dyDescent="0.3">
      <c r="A38" s="11">
        <v>2020</v>
      </c>
      <c r="B38" s="2">
        <v>44013</v>
      </c>
      <c r="C38" s="2">
        <v>44104</v>
      </c>
      <c r="D38" s="3" t="s">
        <v>79</v>
      </c>
      <c r="E38">
        <v>33304</v>
      </c>
      <c r="F38">
        <v>33304</v>
      </c>
      <c r="G38" t="s">
        <v>88</v>
      </c>
      <c r="H38" s="8">
        <v>10407</v>
      </c>
      <c r="I38" s="13">
        <v>0</v>
      </c>
      <c r="J38" s="8">
        <v>10407</v>
      </c>
      <c r="K38" s="9">
        <v>0</v>
      </c>
      <c r="L38" s="9">
        <v>0</v>
      </c>
      <c r="M38" s="9">
        <v>0</v>
      </c>
      <c r="N38" s="4" t="s">
        <v>54</v>
      </c>
      <c r="O38" s="17" t="s">
        <v>107</v>
      </c>
      <c r="P38" s="4" t="s">
        <v>53</v>
      </c>
      <c r="Q38" s="2">
        <v>44105</v>
      </c>
      <c r="R38" s="2">
        <v>44105</v>
      </c>
      <c r="S38" s="4" t="s">
        <v>54</v>
      </c>
    </row>
    <row r="39" spans="1:19" ht="15.75" thickBot="1" x14ac:dyDescent="0.3">
      <c r="A39" s="11">
        <v>2020</v>
      </c>
      <c r="B39" s="2">
        <v>44013</v>
      </c>
      <c r="C39" s="2">
        <v>44104</v>
      </c>
      <c r="D39" s="3" t="s">
        <v>79</v>
      </c>
      <c r="E39">
        <v>33401</v>
      </c>
      <c r="F39">
        <v>33401</v>
      </c>
      <c r="G39" t="s">
        <v>89</v>
      </c>
      <c r="H39" s="8">
        <v>18850</v>
      </c>
      <c r="I39" s="13">
        <v>0</v>
      </c>
      <c r="J39" s="8">
        <v>18850</v>
      </c>
      <c r="K39" s="9">
        <v>0</v>
      </c>
      <c r="L39" s="9">
        <v>0</v>
      </c>
      <c r="M39" s="9">
        <v>0</v>
      </c>
      <c r="N39" s="4" t="s">
        <v>54</v>
      </c>
      <c r="O39" s="17" t="s">
        <v>107</v>
      </c>
      <c r="P39" s="4" t="s">
        <v>53</v>
      </c>
      <c r="Q39" s="2">
        <v>44105</v>
      </c>
      <c r="R39" s="2">
        <v>44105</v>
      </c>
      <c r="S39" s="4" t="s">
        <v>54</v>
      </c>
    </row>
    <row r="40" spans="1:19" ht="15.75" thickBot="1" x14ac:dyDescent="0.3">
      <c r="A40" s="11">
        <v>2020</v>
      </c>
      <c r="B40" s="2">
        <v>44013</v>
      </c>
      <c r="C40" s="2">
        <v>44104</v>
      </c>
      <c r="D40" s="3" t="s">
        <v>79</v>
      </c>
      <c r="E40">
        <v>33603</v>
      </c>
      <c r="F40">
        <v>33603</v>
      </c>
      <c r="G40" t="s">
        <v>90</v>
      </c>
      <c r="H40" s="8">
        <v>19415</v>
      </c>
      <c r="I40" s="13">
        <v>-18458.5</v>
      </c>
      <c r="J40" s="8">
        <f>19415+I40</f>
        <v>956.5</v>
      </c>
      <c r="K40" s="9">
        <v>0</v>
      </c>
      <c r="L40" s="9">
        <v>0</v>
      </c>
      <c r="M40" s="9">
        <v>0</v>
      </c>
      <c r="N40" s="4" t="s">
        <v>54</v>
      </c>
      <c r="O40" s="17" t="s">
        <v>107</v>
      </c>
      <c r="P40" s="4" t="s">
        <v>53</v>
      </c>
      <c r="Q40" s="2">
        <v>44105</v>
      </c>
      <c r="R40" s="2">
        <v>44105</v>
      </c>
      <c r="S40" s="4" t="s">
        <v>54</v>
      </c>
    </row>
    <row r="41" spans="1:19" ht="15.75" thickBot="1" x14ac:dyDescent="0.3">
      <c r="A41" s="11">
        <v>2020</v>
      </c>
      <c r="B41" s="2">
        <v>44013</v>
      </c>
      <c r="C41" s="2">
        <v>44104</v>
      </c>
      <c r="D41" s="3" t="s">
        <v>79</v>
      </c>
      <c r="E41">
        <v>33801</v>
      </c>
      <c r="F41">
        <v>33801</v>
      </c>
      <c r="G41" t="s">
        <v>91</v>
      </c>
      <c r="H41" s="8">
        <v>31971.599999999999</v>
      </c>
      <c r="I41" s="13">
        <v>0</v>
      </c>
      <c r="J41" s="8">
        <v>31971.599999999999</v>
      </c>
      <c r="K41" s="10">
        <v>30174.65</v>
      </c>
      <c r="L41" s="10">
        <v>19398</v>
      </c>
      <c r="M41" s="10">
        <v>19398</v>
      </c>
      <c r="N41" s="4" t="s">
        <v>54</v>
      </c>
      <c r="O41" s="17" t="s">
        <v>107</v>
      </c>
      <c r="P41" s="4" t="s">
        <v>53</v>
      </c>
      <c r="Q41" s="2">
        <v>44105</v>
      </c>
      <c r="R41" s="2">
        <v>44105</v>
      </c>
      <c r="S41" s="4" t="s">
        <v>54</v>
      </c>
    </row>
    <row r="42" spans="1:19" ht="15.75" thickBot="1" x14ac:dyDescent="0.3">
      <c r="A42" s="11">
        <v>2020</v>
      </c>
      <c r="B42" s="2">
        <v>44013</v>
      </c>
      <c r="C42" s="2">
        <v>44104</v>
      </c>
      <c r="D42" s="3" t="s">
        <v>79</v>
      </c>
      <c r="E42">
        <v>34501</v>
      </c>
      <c r="F42">
        <v>34501</v>
      </c>
      <c r="G42" t="s">
        <v>92</v>
      </c>
      <c r="H42" s="8">
        <v>12141</v>
      </c>
      <c r="I42" s="13">
        <v>0</v>
      </c>
      <c r="J42" s="8">
        <v>12141</v>
      </c>
      <c r="K42" s="9">
        <v>0</v>
      </c>
      <c r="L42" s="9">
        <v>0</v>
      </c>
      <c r="M42" s="9">
        <v>0</v>
      </c>
      <c r="N42" s="4" t="s">
        <v>54</v>
      </c>
      <c r="O42" s="17" t="s">
        <v>107</v>
      </c>
      <c r="P42" s="4" t="s">
        <v>53</v>
      </c>
      <c r="Q42" s="2">
        <v>44105</v>
      </c>
      <c r="R42" s="2">
        <v>44105</v>
      </c>
      <c r="S42" s="4" t="s">
        <v>54</v>
      </c>
    </row>
    <row r="43" spans="1:19" ht="15.75" thickBot="1" x14ac:dyDescent="0.3">
      <c r="A43" s="11">
        <v>2020</v>
      </c>
      <c r="B43" s="2">
        <v>44013</v>
      </c>
      <c r="C43" s="2">
        <v>44104</v>
      </c>
      <c r="D43" s="3" t="s">
        <v>79</v>
      </c>
      <c r="E43">
        <v>35106</v>
      </c>
      <c r="F43">
        <v>35106</v>
      </c>
      <c r="G43" t="s">
        <v>93</v>
      </c>
      <c r="H43" s="8">
        <v>31415</v>
      </c>
      <c r="I43" s="13">
        <v>0</v>
      </c>
      <c r="J43" s="8">
        <v>31415</v>
      </c>
      <c r="K43" s="9">
        <v>0</v>
      </c>
      <c r="L43" s="9">
        <v>0</v>
      </c>
      <c r="M43" s="9">
        <v>0</v>
      </c>
      <c r="N43" s="4" t="s">
        <v>54</v>
      </c>
      <c r="O43" s="17" t="s">
        <v>107</v>
      </c>
      <c r="P43" s="4" t="s">
        <v>53</v>
      </c>
      <c r="Q43" s="2">
        <v>44105</v>
      </c>
      <c r="R43" s="2">
        <v>44105</v>
      </c>
      <c r="S43" s="4" t="s">
        <v>54</v>
      </c>
    </row>
    <row r="44" spans="1:19" ht="15.75" thickBot="1" x14ac:dyDescent="0.3">
      <c r="A44" s="11">
        <v>2020</v>
      </c>
      <c r="B44" s="2">
        <v>44013</v>
      </c>
      <c r="C44" s="2">
        <v>44104</v>
      </c>
      <c r="D44" s="3" t="s">
        <v>79</v>
      </c>
      <c r="E44">
        <v>35201</v>
      </c>
      <c r="F44">
        <v>35201</v>
      </c>
      <c r="G44" t="s">
        <v>94</v>
      </c>
      <c r="H44" s="8">
        <v>8673</v>
      </c>
      <c r="I44" s="13">
        <v>-9616.25</v>
      </c>
      <c r="J44" s="8">
        <f>8673+I44</f>
        <v>-943.25</v>
      </c>
      <c r="K44" s="9">
        <v>0</v>
      </c>
      <c r="L44" s="9">
        <v>0</v>
      </c>
      <c r="M44" s="9">
        <v>0</v>
      </c>
      <c r="N44" s="4" t="s">
        <v>54</v>
      </c>
      <c r="O44" s="17" t="s">
        <v>107</v>
      </c>
      <c r="P44" s="4" t="s">
        <v>53</v>
      </c>
      <c r="Q44" s="2">
        <v>44105</v>
      </c>
      <c r="R44" s="2">
        <v>44105</v>
      </c>
      <c r="S44" s="4" t="s">
        <v>54</v>
      </c>
    </row>
    <row r="45" spans="1:19" ht="15.75" thickBot="1" x14ac:dyDescent="0.3">
      <c r="A45" s="11">
        <v>2020</v>
      </c>
      <c r="B45" s="2">
        <v>44013</v>
      </c>
      <c r="C45" s="2">
        <v>44104</v>
      </c>
      <c r="D45" s="3" t="s">
        <v>79</v>
      </c>
      <c r="E45">
        <v>35301</v>
      </c>
      <c r="F45">
        <v>35301</v>
      </c>
      <c r="G45" t="s">
        <v>95</v>
      </c>
      <c r="H45" s="8">
        <v>22440</v>
      </c>
      <c r="I45" s="13">
        <v>-18325</v>
      </c>
      <c r="J45" s="8">
        <f>22440+I45</f>
        <v>4115</v>
      </c>
      <c r="K45" s="9">
        <v>0</v>
      </c>
      <c r="L45" s="9">
        <v>0</v>
      </c>
      <c r="M45" s="9">
        <v>0</v>
      </c>
      <c r="N45" s="4" t="s">
        <v>54</v>
      </c>
      <c r="O45" s="17" t="s">
        <v>107</v>
      </c>
      <c r="P45" s="4" t="s">
        <v>53</v>
      </c>
      <c r="Q45" s="2">
        <v>44105</v>
      </c>
      <c r="R45" s="2">
        <v>44105</v>
      </c>
      <c r="S45" s="4" t="s">
        <v>54</v>
      </c>
    </row>
    <row r="46" spans="1:19" ht="15.75" thickBot="1" x14ac:dyDescent="0.3">
      <c r="A46" s="11">
        <v>2020</v>
      </c>
      <c r="B46" s="2">
        <v>44013</v>
      </c>
      <c r="C46" s="2">
        <v>44104</v>
      </c>
      <c r="D46" s="3" t="s">
        <v>79</v>
      </c>
      <c r="E46">
        <v>35701</v>
      </c>
      <c r="F46">
        <v>35701</v>
      </c>
      <c r="G46" t="s">
        <v>96</v>
      </c>
      <c r="H46" s="8">
        <v>16156</v>
      </c>
      <c r="I46" s="13">
        <v>-6731.65</v>
      </c>
      <c r="J46" s="8">
        <f>16156+I46</f>
        <v>9424.35</v>
      </c>
      <c r="K46" s="9">
        <v>0</v>
      </c>
      <c r="L46" s="9">
        <v>0</v>
      </c>
      <c r="M46" s="9">
        <v>0</v>
      </c>
      <c r="N46" s="4" t="s">
        <v>54</v>
      </c>
      <c r="O46" s="17" t="s">
        <v>107</v>
      </c>
      <c r="P46" s="4" t="s">
        <v>53</v>
      </c>
      <c r="Q46" s="2">
        <v>44105</v>
      </c>
      <c r="R46" s="2">
        <v>44105</v>
      </c>
      <c r="S46" s="4" t="s">
        <v>54</v>
      </c>
    </row>
    <row r="47" spans="1:19" ht="15.75" thickBot="1" x14ac:dyDescent="0.3">
      <c r="A47" s="11">
        <v>2020</v>
      </c>
      <c r="B47" s="2">
        <v>44013</v>
      </c>
      <c r="C47" s="2">
        <v>44104</v>
      </c>
      <c r="D47" s="3" t="s">
        <v>79</v>
      </c>
      <c r="E47">
        <v>35706</v>
      </c>
      <c r="F47">
        <v>35706</v>
      </c>
      <c r="G47" t="s">
        <v>97</v>
      </c>
      <c r="H47" s="8">
        <v>6417</v>
      </c>
      <c r="I47" s="13">
        <v>0</v>
      </c>
      <c r="J47" s="8">
        <v>6417</v>
      </c>
      <c r="K47" s="9">
        <v>0</v>
      </c>
      <c r="L47" s="9">
        <v>0</v>
      </c>
      <c r="M47" s="9">
        <v>0</v>
      </c>
      <c r="N47" s="4" t="s">
        <v>54</v>
      </c>
      <c r="O47" s="17" t="s">
        <v>107</v>
      </c>
      <c r="P47" s="4" t="s">
        <v>53</v>
      </c>
      <c r="Q47" s="2">
        <v>44105</v>
      </c>
      <c r="R47" s="2">
        <v>44105</v>
      </c>
      <c r="S47" s="4" t="s">
        <v>54</v>
      </c>
    </row>
    <row r="48" spans="1:19" ht="15.75" thickBot="1" x14ac:dyDescent="0.3">
      <c r="A48" s="11">
        <v>2020</v>
      </c>
      <c r="B48" s="2">
        <v>44013</v>
      </c>
      <c r="C48" s="2">
        <v>44104</v>
      </c>
      <c r="D48" s="3" t="s">
        <v>79</v>
      </c>
      <c r="E48">
        <v>35801</v>
      </c>
      <c r="F48">
        <v>35801</v>
      </c>
      <c r="G48" t="s">
        <v>98</v>
      </c>
      <c r="H48" s="8">
        <v>4336</v>
      </c>
      <c r="I48" s="13">
        <v>-1858.52</v>
      </c>
      <c r="J48" s="8">
        <f>4336+I48</f>
        <v>2477.48</v>
      </c>
      <c r="K48" s="10">
        <v>11300</v>
      </c>
      <c r="L48" s="10">
        <v>8100</v>
      </c>
      <c r="M48" s="10">
        <v>8100</v>
      </c>
      <c r="N48" s="4" t="s">
        <v>54</v>
      </c>
      <c r="O48" s="17" t="s">
        <v>107</v>
      </c>
      <c r="P48" s="4" t="s">
        <v>53</v>
      </c>
      <c r="Q48" s="2">
        <v>44105</v>
      </c>
      <c r="R48" s="2">
        <v>44105</v>
      </c>
      <c r="S48" s="4" t="s">
        <v>54</v>
      </c>
    </row>
    <row r="49" spans="1:19" ht="15.75" thickBot="1" x14ac:dyDescent="0.3">
      <c r="A49" s="11">
        <v>2020</v>
      </c>
      <c r="B49" s="2">
        <v>44013</v>
      </c>
      <c r="C49" s="2">
        <v>44104</v>
      </c>
      <c r="D49" s="3" t="s">
        <v>79</v>
      </c>
      <c r="E49">
        <v>37111</v>
      </c>
      <c r="F49">
        <v>37111</v>
      </c>
      <c r="G49" t="s">
        <v>99</v>
      </c>
      <c r="H49" s="8">
        <v>31200</v>
      </c>
      <c r="I49" s="13">
        <v>-18876.04</v>
      </c>
      <c r="J49" s="8">
        <v>31200</v>
      </c>
      <c r="K49" s="10">
        <v>4983</v>
      </c>
      <c r="L49" s="10">
        <v>4983</v>
      </c>
      <c r="M49" s="10">
        <v>4983</v>
      </c>
      <c r="N49" s="4" t="s">
        <v>54</v>
      </c>
      <c r="O49" s="17" t="s">
        <v>107</v>
      </c>
      <c r="P49" s="4" t="s">
        <v>53</v>
      </c>
      <c r="Q49" s="2">
        <v>44105</v>
      </c>
      <c r="R49" s="2">
        <v>44105</v>
      </c>
      <c r="S49" s="4" t="s">
        <v>54</v>
      </c>
    </row>
    <row r="50" spans="1:19" ht="15.75" thickBot="1" x14ac:dyDescent="0.3">
      <c r="A50" s="11">
        <v>2020</v>
      </c>
      <c r="B50" s="2">
        <v>44013</v>
      </c>
      <c r="C50" s="2">
        <v>44104</v>
      </c>
      <c r="D50" s="3" t="s">
        <v>79</v>
      </c>
      <c r="E50">
        <v>37112</v>
      </c>
      <c r="F50">
        <v>37112</v>
      </c>
      <c r="G50" t="s">
        <v>100</v>
      </c>
      <c r="H50" s="8">
        <v>15610</v>
      </c>
      <c r="I50" s="13">
        <v>-3902.49</v>
      </c>
      <c r="J50" s="8">
        <f>15610+I50</f>
        <v>11707.51</v>
      </c>
      <c r="K50" s="9">
        <v>0</v>
      </c>
      <c r="L50" s="9">
        <v>0</v>
      </c>
      <c r="M50" s="9">
        <v>0</v>
      </c>
      <c r="N50" s="4" t="s">
        <v>54</v>
      </c>
      <c r="O50" s="17" t="s">
        <v>107</v>
      </c>
      <c r="P50" s="4" t="s">
        <v>53</v>
      </c>
      <c r="Q50" s="2">
        <v>44105</v>
      </c>
      <c r="R50" s="2">
        <v>44105</v>
      </c>
      <c r="S50" s="4" t="s">
        <v>54</v>
      </c>
    </row>
    <row r="51" spans="1:19" ht="15.75" thickBot="1" x14ac:dyDescent="0.3">
      <c r="A51" s="11">
        <v>2020</v>
      </c>
      <c r="B51" s="2">
        <v>44013</v>
      </c>
      <c r="C51" s="2">
        <v>44104</v>
      </c>
      <c r="D51" s="3" t="s">
        <v>79</v>
      </c>
      <c r="E51">
        <v>37211</v>
      </c>
      <c r="F51">
        <v>37211</v>
      </c>
      <c r="G51" t="s">
        <v>101</v>
      </c>
      <c r="H51" s="8">
        <v>61000</v>
      </c>
      <c r="I51" s="13">
        <v>-8833.34</v>
      </c>
      <c r="J51" s="8">
        <v>61000</v>
      </c>
      <c r="K51" s="10">
        <v>11146</v>
      </c>
      <c r="L51" s="10">
        <v>6906</v>
      </c>
      <c r="M51" s="10">
        <v>6906</v>
      </c>
      <c r="N51" s="4" t="s">
        <v>54</v>
      </c>
      <c r="O51" s="17" t="s">
        <v>107</v>
      </c>
      <c r="P51" s="4" t="s">
        <v>53</v>
      </c>
      <c r="Q51" s="2">
        <v>44105</v>
      </c>
      <c r="R51" s="2">
        <v>44105</v>
      </c>
      <c r="S51" s="4" t="s">
        <v>54</v>
      </c>
    </row>
    <row r="52" spans="1:19" ht="15.75" thickBot="1" x14ac:dyDescent="0.3">
      <c r="A52" s="11">
        <v>2020</v>
      </c>
      <c r="B52" s="2">
        <v>44013</v>
      </c>
      <c r="C52" s="2">
        <v>44104</v>
      </c>
      <c r="D52" s="3" t="s">
        <v>79</v>
      </c>
      <c r="E52">
        <v>37511</v>
      </c>
      <c r="F52">
        <v>37511</v>
      </c>
      <c r="G52" t="s">
        <v>102</v>
      </c>
      <c r="H52" s="8">
        <v>32294.55</v>
      </c>
      <c r="I52" s="13">
        <v>-15345.85</v>
      </c>
      <c r="J52" s="8">
        <v>32294.55</v>
      </c>
      <c r="K52" s="10">
        <v>26025.66</v>
      </c>
      <c r="L52" s="10">
        <v>26025.66</v>
      </c>
      <c r="M52" s="10">
        <v>26025.66</v>
      </c>
      <c r="N52" s="4" t="s">
        <v>54</v>
      </c>
      <c r="O52" s="17" t="s">
        <v>107</v>
      </c>
      <c r="P52" s="4" t="s">
        <v>53</v>
      </c>
      <c r="Q52" s="2">
        <v>44105</v>
      </c>
      <c r="R52" s="2">
        <v>44105</v>
      </c>
      <c r="S52" s="4" t="s">
        <v>54</v>
      </c>
    </row>
    <row r="53" spans="1:19" ht="15.75" thickBot="1" x14ac:dyDescent="0.3">
      <c r="A53" s="11">
        <v>2020</v>
      </c>
      <c r="B53" s="2">
        <v>44013</v>
      </c>
      <c r="C53" s="2">
        <v>44104</v>
      </c>
      <c r="D53" s="3" t="s">
        <v>79</v>
      </c>
      <c r="E53">
        <v>37602</v>
      </c>
      <c r="F53">
        <v>37602</v>
      </c>
      <c r="G53" t="s">
        <v>103</v>
      </c>
      <c r="H53" s="8">
        <v>22437</v>
      </c>
      <c r="I53" s="13">
        <v>-3739.5</v>
      </c>
      <c r="J53" s="8">
        <f>22437+I53</f>
        <v>18697.5</v>
      </c>
      <c r="K53" s="9">
        <v>0</v>
      </c>
      <c r="L53" s="9">
        <v>0</v>
      </c>
      <c r="M53" s="9">
        <v>0</v>
      </c>
      <c r="N53" s="4" t="s">
        <v>54</v>
      </c>
      <c r="O53" s="17" t="s">
        <v>107</v>
      </c>
      <c r="P53" s="4" t="s">
        <v>53</v>
      </c>
      <c r="Q53" s="2">
        <v>44105</v>
      </c>
      <c r="R53" s="2">
        <v>44105</v>
      </c>
      <c r="S53" s="4" t="s">
        <v>54</v>
      </c>
    </row>
    <row r="54" spans="1:19" ht="15.75" thickBot="1" x14ac:dyDescent="0.3">
      <c r="A54" s="11">
        <v>2020</v>
      </c>
      <c r="B54" s="2">
        <v>44013</v>
      </c>
      <c r="C54" s="2">
        <v>44104</v>
      </c>
      <c r="D54" s="3" t="s">
        <v>79</v>
      </c>
      <c r="E54">
        <v>39801</v>
      </c>
      <c r="F54">
        <v>39801</v>
      </c>
      <c r="G54" t="s">
        <v>104</v>
      </c>
      <c r="H54" s="8">
        <v>61323.19</v>
      </c>
      <c r="I54" s="13">
        <v>1380.18</v>
      </c>
      <c r="J54" s="8">
        <v>61323.19</v>
      </c>
      <c r="K54" s="10">
        <v>42373</v>
      </c>
      <c r="L54" s="10">
        <v>19843</v>
      </c>
      <c r="M54" s="10">
        <v>19843</v>
      </c>
      <c r="N54" s="4" t="s">
        <v>54</v>
      </c>
      <c r="O54" s="17" t="s">
        <v>107</v>
      </c>
      <c r="P54" s="4" t="s">
        <v>53</v>
      </c>
      <c r="Q54" s="2">
        <v>44105</v>
      </c>
      <c r="R54" s="2">
        <v>44105</v>
      </c>
      <c r="S54" s="4" t="s">
        <v>54</v>
      </c>
    </row>
    <row r="55" spans="1:19" ht="15.75" thickBot="1" x14ac:dyDescent="0.3">
      <c r="A55" s="11">
        <v>2020</v>
      </c>
      <c r="B55" s="2">
        <v>44013</v>
      </c>
      <c r="C55" s="2">
        <v>44104</v>
      </c>
      <c r="D55" t="s">
        <v>55</v>
      </c>
      <c r="E55">
        <v>11304</v>
      </c>
      <c r="F55">
        <v>11304</v>
      </c>
      <c r="G55" t="s">
        <v>56</v>
      </c>
      <c r="H55" s="10">
        <v>174944.04</v>
      </c>
      <c r="I55" s="13">
        <v>5248.32</v>
      </c>
      <c r="J55" s="10">
        <v>174944.04</v>
      </c>
      <c r="K55" s="10">
        <v>135144.18</v>
      </c>
      <c r="L55" s="10">
        <v>87471.96</v>
      </c>
      <c r="M55" s="10">
        <v>87471.96</v>
      </c>
      <c r="N55" s="4" t="s">
        <v>54</v>
      </c>
      <c r="O55" s="17" t="s">
        <v>107</v>
      </c>
      <c r="P55" s="4" t="s">
        <v>53</v>
      </c>
      <c r="Q55" s="2">
        <v>44105</v>
      </c>
      <c r="R55" s="2">
        <v>44105</v>
      </c>
      <c r="S55" s="4" t="s">
        <v>54</v>
      </c>
    </row>
    <row r="56" spans="1:19" ht="15.75" thickBot="1" x14ac:dyDescent="0.3">
      <c r="A56" s="11">
        <v>2020</v>
      </c>
      <c r="B56" s="2">
        <v>44013</v>
      </c>
      <c r="C56" s="2">
        <v>44104</v>
      </c>
      <c r="D56" t="s">
        <v>55</v>
      </c>
      <c r="E56">
        <v>13201</v>
      </c>
      <c r="F56">
        <v>13201</v>
      </c>
      <c r="G56" t="s">
        <v>57</v>
      </c>
      <c r="H56" s="10">
        <v>4586.57</v>
      </c>
      <c r="I56" s="13">
        <v>171.44</v>
      </c>
      <c r="J56" s="10">
        <v>4586.57</v>
      </c>
      <c r="K56" s="10">
        <v>2017.06</v>
      </c>
      <c r="L56" s="10">
        <v>1943.78</v>
      </c>
      <c r="M56" s="10">
        <v>1943.78</v>
      </c>
      <c r="N56" s="4" t="s">
        <v>54</v>
      </c>
      <c r="O56" s="17" t="s">
        <v>107</v>
      </c>
      <c r="P56" s="4" t="s">
        <v>53</v>
      </c>
      <c r="Q56" s="2">
        <v>44105</v>
      </c>
      <c r="R56" s="2">
        <v>44105</v>
      </c>
      <c r="S56" s="4" t="s">
        <v>54</v>
      </c>
    </row>
    <row r="57" spans="1:19" ht="15.75" thickBot="1" x14ac:dyDescent="0.3">
      <c r="A57" s="11">
        <v>2020</v>
      </c>
      <c r="B57" s="2">
        <v>44013</v>
      </c>
      <c r="C57" s="2">
        <v>44104</v>
      </c>
      <c r="D57" t="s">
        <v>55</v>
      </c>
      <c r="E57">
        <v>13202</v>
      </c>
      <c r="F57">
        <v>13202</v>
      </c>
      <c r="G57" t="s">
        <v>58</v>
      </c>
      <c r="H57" s="10">
        <v>35281.339999999997</v>
      </c>
      <c r="I57" s="13">
        <v>1318.72</v>
      </c>
      <c r="J57" s="10">
        <v>35281.339999999997</v>
      </c>
      <c r="K57" s="9">
        <v>0</v>
      </c>
      <c r="L57" s="9">
        <v>0</v>
      </c>
      <c r="M57" s="9">
        <v>0</v>
      </c>
      <c r="N57" s="4" t="s">
        <v>54</v>
      </c>
      <c r="O57" s="17" t="s">
        <v>107</v>
      </c>
      <c r="P57" s="4" t="s">
        <v>53</v>
      </c>
      <c r="Q57" s="2">
        <v>44105</v>
      </c>
      <c r="R57" s="2">
        <v>44105</v>
      </c>
      <c r="S57" s="4" t="s">
        <v>54</v>
      </c>
    </row>
    <row r="58" spans="1:19" ht="15.75" thickBot="1" x14ac:dyDescent="0.3">
      <c r="A58" s="11">
        <v>2020</v>
      </c>
      <c r="B58" s="2">
        <v>44013</v>
      </c>
      <c r="C58" s="2">
        <v>44104</v>
      </c>
      <c r="D58" s="3" t="s">
        <v>55</v>
      </c>
      <c r="E58">
        <v>13420</v>
      </c>
      <c r="F58">
        <v>13420</v>
      </c>
      <c r="G58" t="s">
        <v>59</v>
      </c>
      <c r="H58" s="10">
        <v>68033.279999999999</v>
      </c>
      <c r="I58" s="13">
        <v>2041.18</v>
      </c>
      <c r="J58" s="10">
        <v>68033.279999999999</v>
      </c>
      <c r="K58" s="10">
        <v>113447.85</v>
      </c>
      <c r="L58" s="10">
        <v>74757.119999999995</v>
      </c>
      <c r="M58" s="10">
        <v>74757.119999999995</v>
      </c>
      <c r="N58" s="4" t="s">
        <v>54</v>
      </c>
      <c r="O58" s="17" t="s">
        <v>107</v>
      </c>
      <c r="P58" s="4" t="s">
        <v>53</v>
      </c>
      <c r="Q58" s="2">
        <v>44105</v>
      </c>
      <c r="R58" s="2">
        <v>44105</v>
      </c>
      <c r="S58" s="4" t="s">
        <v>54</v>
      </c>
    </row>
    <row r="59" spans="1:19" ht="15.75" thickBot="1" x14ac:dyDescent="0.3">
      <c r="A59" s="11">
        <v>2020</v>
      </c>
      <c r="B59" s="2">
        <v>44013</v>
      </c>
      <c r="C59" s="2">
        <v>44104</v>
      </c>
      <c r="D59" s="3" t="s">
        <v>55</v>
      </c>
      <c r="E59">
        <v>14103</v>
      </c>
      <c r="F59">
        <v>14103</v>
      </c>
      <c r="G59" t="s">
        <v>60</v>
      </c>
      <c r="H59" s="10">
        <v>18143.28</v>
      </c>
      <c r="I59" s="13">
        <v>49.13</v>
      </c>
      <c r="J59" s="10">
        <v>18143.28</v>
      </c>
      <c r="K59" s="9">
        <v>0</v>
      </c>
      <c r="L59" s="9">
        <v>0</v>
      </c>
      <c r="M59" s="9">
        <v>0</v>
      </c>
      <c r="N59" s="4" t="s">
        <v>54</v>
      </c>
      <c r="O59" s="17" t="s">
        <v>107</v>
      </c>
      <c r="P59" s="4" t="s">
        <v>53</v>
      </c>
      <c r="Q59" s="2">
        <v>44105</v>
      </c>
      <c r="R59" s="2">
        <v>44105</v>
      </c>
      <c r="S59" s="4" t="s">
        <v>54</v>
      </c>
    </row>
    <row r="60" spans="1:19" ht="15.75" thickBot="1" x14ac:dyDescent="0.3">
      <c r="A60" s="11">
        <v>2020</v>
      </c>
      <c r="B60" s="2">
        <v>44013</v>
      </c>
      <c r="C60" s="2">
        <v>44104</v>
      </c>
      <c r="D60" s="3" t="s">
        <v>55</v>
      </c>
      <c r="E60">
        <v>14202</v>
      </c>
      <c r="F60">
        <v>14202</v>
      </c>
      <c r="G60" t="s">
        <v>61</v>
      </c>
      <c r="H60" s="10">
        <v>13958.24</v>
      </c>
      <c r="I60" s="13">
        <v>159.72</v>
      </c>
      <c r="J60" s="10">
        <v>13958.24</v>
      </c>
      <c r="K60" s="9">
        <v>0</v>
      </c>
      <c r="L60" s="9">
        <v>0</v>
      </c>
      <c r="M60" s="9">
        <v>0</v>
      </c>
      <c r="N60" s="4" t="s">
        <v>54</v>
      </c>
      <c r="O60" s="17" t="s">
        <v>107</v>
      </c>
      <c r="P60" s="4" t="s">
        <v>53</v>
      </c>
      <c r="Q60" s="2">
        <v>44105</v>
      </c>
      <c r="R60" s="2">
        <v>44105</v>
      </c>
      <c r="S60" s="4" t="s">
        <v>54</v>
      </c>
    </row>
    <row r="61" spans="1:19" ht="15.75" thickBot="1" x14ac:dyDescent="0.3">
      <c r="A61" s="11">
        <v>2020</v>
      </c>
      <c r="B61" s="2">
        <v>44013</v>
      </c>
      <c r="C61" s="2">
        <v>44104</v>
      </c>
      <c r="D61" s="3" t="s">
        <v>55</v>
      </c>
      <c r="E61">
        <v>15906</v>
      </c>
      <c r="F61">
        <v>15906</v>
      </c>
      <c r="G61" t="s">
        <v>62</v>
      </c>
      <c r="H61" s="10">
        <v>36744</v>
      </c>
      <c r="I61" s="13">
        <v>2664</v>
      </c>
      <c r="J61" s="10">
        <v>36744</v>
      </c>
      <c r="K61" s="10">
        <v>29556</v>
      </c>
      <c r="L61" s="10">
        <v>18372</v>
      </c>
      <c r="M61" s="10">
        <v>18372</v>
      </c>
      <c r="N61" s="4" t="s">
        <v>54</v>
      </c>
      <c r="O61" s="17" t="s">
        <v>107</v>
      </c>
      <c r="P61" s="4" t="s">
        <v>53</v>
      </c>
      <c r="Q61" s="2">
        <v>44105</v>
      </c>
      <c r="R61" s="2">
        <v>44105</v>
      </c>
      <c r="S61" s="4" t="s">
        <v>54</v>
      </c>
    </row>
    <row r="62" spans="1:19" ht="15.75" thickBot="1" x14ac:dyDescent="0.3">
      <c r="A62" s="11">
        <v>2020</v>
      </c>
      <c r="B62" s="2">
        <v>44013</v>
      </c>
      <c r="C62" s="2">
        <v>44104</v>
      </c>
      <c r="D62" s="3" t="s">
        <v>55</v>
      </c>
      <c r="E62">
        <v>17102</v>
      </c>
      <c r="F62">
        <v>17102</v>
      </c>
      <c r="G62" t="s">
        <v>63</v>
      </c>
      <c r="H62" s="10">
        <v>3600</v>
      </c>
      <c r="I62" s="13">
        <v>0</v>
      </c>
      <c r="J62" s="10">
        <v>3600</v>
      </c>
      <c r="K62" s="9">
        <v>3600</v>
      </c>
      <c r="L62" s="9">
        <v>0</v>
      </c>
      <c r="M62" s="9">
        <v>0</v>
      </c>
      <c r="N62" s="4" t="s">
        <v>54</v>
      </c>
      <c r="O62" s="17" t="s">
        <v>107</v>
      </c>
      <c r="P62" s="4" t="s">
        <v>53</v>
      </c>
      <c r="Q62" s="2">
        <v>44105</v>
      </c>
      <c r="R62" s="2">
        <v>44105</v>
      </c>
      <c r="S62" s="4" t="s">
        <v>54</v>
      </c>
    </row>
    <row r="63" spans="1:19" ht="15.75" thickBot="1" x14ac:dyDescent="0.3">
      <c r="A63" s="11">
        <v>2020</v>
      </c>
      <c r="B63" s="2">
        <v>44013</v>
      </c>
      <c r="C63" s="2">
        <v>44104</v>
      </c>
      <c r="D63" s="3" t="s">
        <v>55</v>
      </c>
      <c r="E63">
        <v>17103</v>
      </c>
      <c r="F63">
        <v>17103</v>
      </c>
      <c r="G63" t="s">
        <v>64</v>
      </c>
      <c r="H63" s="10">
        <v>10700</v>
      </c>
      <c r="I63" s="13">
        <v>0</v>
      </c>
      <c r="J63" s="10">
        <v>10700</v>
      </c>
      <c r="K63" s="10">
        <v>10700</v>
      </c>
      <c r="L63" s="10">
        <v>1500</v>
      </c>
      <c r="M63" s="10">
        <v>1500</v>
      </c>
      <c r="N63" s="4" t="s">
        <v>54</v>
      </c>
      <c r="O63" s="17" t="s">
        <v>107</v>
      </c>
      <c r="P63" s="4" t="s">
        <v>53</v>
      </c>
      <c r="Q63" s="2">
        <v>44105</v>
      </c>
      <c r="R63" s="2">
        <v>44105</v>
      </c>
      <c r="S63" s="4" t="s">
        <v>54</v>
      </c>
    </row>
    <row r="64" spans="1:19" ht="15.75" thickBot="1" x14ac:dyDescent="0.3">
      <c r="A64" s="11">
        <v>2020</v>
      </c>
      <c r="B64" s="2">
        <v>44013</v>
      </c>
      <c r="C64" s="2">
        <v>44104</v>
      </c>
      <c r="D64" t="s">
        <v>78</v>
      </c>
      <c r="E64">
        <v>21201</v>
      </c>
      <c r="F64">
        <v>21201</v>
      </c>
      <c r="G64" t="s">
        <v>65</v>
      </c>
      <c r="H64" s="10">
        <v>9858</v>
      </c>
      <c r="I64" s="13">
        <v>0</v>
      </c>
      <c r="J64" s="10">
        <v>9858</v>
      </c>
      <c r="K64" s="9">
        <v>0</v>
      </c>
      <c r="L64" s="9">
        <v>0</v>
      </c>
      <c r="M64" s="9">
        <v>0</v>
      </c>
      <c r="N64" s="4" t="s">
        <v>54</v>
      </c>
      <c r="O64" s="17" t="s">
        <v>107</v>
      </c>
      <c r="P64" s="4" t="s">
        <v>53</v>
      </c>
      <c r="Q64" s="2">
        <v>44105</v>
      </c>
      <c r="R64" s="2">
        <v>44105</v>
      </c>
      <c r="S64" s="4" t="s">
        <v>54</v>
      </c>
    </row>
    <row r="65" spans="1:19" ht="15.75" thickBot="1" x14ac:dyDescent="0.3">
      <c r="A65" s="11">
        <v>2020</v>
      </c>
      <c r="B65" s="2">
        <v>44013</v>
      </c>
      <c r="C65" s="2">
        <v>44104</v>
      </c>
      <c r="D65" t="s">
        <v>78</v>
      </c>
      <c r="E65">
        <v>21401</v>
      </c>
      <c r="F65">
        <v>21401</v>
      </c>
      <c r="G65" t="s">
        <v>66</v>
      </c>
      <c r="H65" s="10">
        <v>8156</v>
      </c>
      <c r="I65" s="13">
        <v>0</v>
      </c>
      <c r="J65" s="10">
        <v>8156</v>
      </c>
      <c r="K65" s="9">
        <v>0</v>
      </c>
      <c r="L65" s="9">
        <v>0</v>
      </c>
      <c r="M65" s="9">
        <v>0</v>
      </c>
      <c r="N65" s="4" t="s">
        <v>54</v>
      </c>
      <c r="O65" s="17" t="s">
        <v>107</v>
      </c>
      <c r="P65" s="4" t="s">
        <v>53</v>
      </c>
      <c r="Q65" s="2">
        <v>44105</v>
      </c>
      <c r="R65" s="2">
        <v>44105</v>
      </c>
      <c r="S65" s="4" t="s">
        <v>54</v>
      </c>
    </row>
    <row r="66" spans="1:19" ht="15.75" thickBot="1" x14ac:dyDescent="0.3">
      <c r="A66" s="11">
        <v>2020</v>
      </c>
      <c r="B66" s="2">
        <v>44013</v>
      </c>
      <c r="C66" s="2">
        <v>44104</v>
      </c>
      <c r="D66" s="3" t="s">
        <v>78</v>
      </c>
      <c r="E66">
        <v>21601</v>
      </c>
      <c r="F66">
        <v>21601</v>
      </c>
      <c r="G66" t="s">
        <v>68</v>
      </c>
      <c r="H66" s="10">
        <v>8033.17</v>
      </c>
      <c r="I66" s="13">
        <v>0</v>
      </c>
      <c r="J66" s="10">
        <v>8033.17</v>
      </c>
      <c r="K66" s="9">
        <v>0</v>
      </c>
      <c r="L66" s="9">
        <v>0</v>
      </c>
      <c r="M66" s="9">
        <v>0</v>
      </c>
      <c r="N66" s="4" t="s">
        <v>54</v>
      </c>
      <c r="O66" s="17" t="s">
        <v>107</v>
      </c>
      <c r="P66" s="4" t="s">
        <v>53</v>
      </c>
      <c r="Q66" s="2">
        <v>44105</v>
      </c>
      <c r="R66" s="2">
        <v>44105</v>
      </c>
      <c r="S66" s="4" t="s">
        <v>54</v>
      </c>
    </row>
    <row r="67" spans="1:19" ht="15.75" thickBot="1" x14ac:dyDescent="0.3">
      <c r="A67" s="11">
        <v>2020</v>
      </c>
      <c r="B67" s="2">
        <v>44013</v>
      </c>
      <c r="C67" s="2">
        <v>44104</v>
      </c>
      <c r="D67" s="3" t="s">
        <v>78</v>
      </c>
      <c r="E67">
        <v>22111</v>
      </c>
      <c r="F67">
        <v>22111</v>
      </c>
      <c r="G67" t="s">
        <v>69</v>
      </c>
      <c r="H67" s="10">
        <v>1751</v>
      </c>
      <c r="I67" s="13">
        <v>0</v>
      </c>
      <c r="J67" s="10">
        <v>1751</v>
      </c>
      <c r="K67" s="9">
        <v>0</v>
      </c>
      <c r="L67" s="9">
        <v>0</v>
      </c>
      <c r="M67" s="9">
        <v>0</v>
      </c>
      <c r="N67" s="4" t="s">
        <v>54</v>
      </c>
      <c r="O67" s="17" t="s">
        <v>107</v>
      </c>
      <c r="P67" s="4" t="s">
        <v>53</v>
      </c>
      <c r="Q67" s="2">
        <v>44105</v>
      </c>
      <c r="R67" s="2">
        <v>44105</v>
      </c>
      <c r="S67" s="4" t="s">
        <v>54</v>
      </c>
    </row>
    <row r="68" spans="1:19" ht="15.75" thickBot="1" x14ac:dyDescent="0.3">
      <c r="A68" s="11">
        <v>2020</v>
      </c>
      <c r="B68" s="2">
        <v>44013</v>
      </c>
      <c r="C68" s="2">
        <v>44104</v>
      </c>
      <c r="D68" s="3" t="s">
        <v>78</v>
      </c>
      <c r="E68">
        <v>22301</v>
      </c>
      <c r="F68">
        <v>22301</v>
      </c>
      <c r="G68" t="s">
        <v>70</v>
      </c>
      <c r="H68" s="10">
        <v>350</v>
      </c>
      <c r="I68" s="13">
        <v>0</v>
      </c>
      <c r="J68" s="10">
        <v>350</v>
      </c>
      <c r="K68" s="9">
        <v>0</v>
      </c>
      <c r="L68" s="9">
        <v>0</v>
      </c>
      <c r="M68" s="9">
        <v>0</v>
      </c>
      <c r="N68" s="4" t="s">
        <v>54</v>
      </c>
      <c r="O68" s="17" t="s">
        <v>107</v>
      </c>
      <c r="P68" s="4" t="s">
        <v>53</v>
      </c>
      <c r="Q68" s="2">
        <v>44105</v>
      </c>
      <c r="R68" s="2">
        <v>44105</v>
      </c>
      <c r="S68" s="4" t="s">
        <v>54</v>
      </c>
    </row>
    <row r="69" spans="1:19" ht="15.75" thickBot="1" x14ac:dyDescent="0.3">
      <c r="A69" s="11">
        <v>2020</v>
      </c>
      <c r="B69" s="2">
        <v>44013</v>
      </c>
      <c r="C69" s="2">
        <v>44104</v>
      </c>
      <c r="D69" s="3" t="s">
        <v>78</v>
      </c>
      <c r="E69">
        <v>24601</v>
      </c>
      <c r="F69">
        <v>24601</v>
      </c>
      <c r="G69" t="s">
        <v>71</v>
      </c>
      <c r="H69" s="10">
        <v>438</v>
      </c>
      <c r="I69" s="13">
        <v>0</v>
      </c>
      <c r="J69" s="10">
        <v>438</v>
      </c>
      <c r="K69" s="9">
        <v>0</v>
      </c>
      <c r="L69" s="9">
        <v>0</v>
      </c>
      <c r="M69" s="9">
        <v>0</v>
      </c>
      <c r="N69" s="4" t="s">
        <v>54</v>
      </c>
      <c r="O69" s="17" t="s">
        <v>107</v>
      </c>
      <c r="P69" s="4" t="s">
        <v>53</v>
      </c>
      <c r="Q69" s="2">
        <v>44105</v>
      </c>
      <c r="R69" s="2">
        <v>44105</v>
      </c>
      <c r="S69" s="4" t="s">
        <v>54</v>
      </c>
    </row>
    <row r="70" spans="1:19" ht="15.75" thickBot="1" x14ac:dyDescent="0.3">
      <c r="A70" s="11">
        <v>2020</v>
      </c>
      <c r="B70" s="2">
        <v>44013</v>
      </c>
      <c r="C70" s="2">
        <v>44104</v>
      </c>
      <c r="D70" s="3" t="s">
        <v>78</v>
      </c>
      <c r="E70">
        <v>24801</v>
      </c>
      <c r="F70">
        <v>24801</v>
      </c>
      <c r="G70" t="s">
        <v>72</v>
      </c>
      <c r="H70" s="10">
        <v>263</v>
      </c>
      <c r="I70" s="13">
        <v>0</v>
      </c>
      <c r="J70" s="10">
        <v>263</v>
      </c>
      <c r="K70" s="9">
        <v>0</v>
      </c>
      <c r="L70" s="9">
        <v>0</v>
      </c>
      <c r="M70" s="9">
        <v>0</v>
      </c>
      <c r="N70" s="4" t="s">
        <v>54</v>
      </c>
      <c r="O70" s="17" t="s">
        <v>107</v>
      </c>
      <c r="P70" s="4" t="s">
        <v>53</v>
      </c>
      <c r="Q70" s="2">
        <v>44105</v>
      </c>
      <c r="R70" s="2">
        <v>44105</v>
      </c>
      <c r="S70" s="4" t="s">
        <v>54</v>
      </c>
    </row>
    <row r="71" spans="1:19" ht="15.75" thickBot="1" x14ac:dyDescent="0.3">
      <c r="A71" s="11">
        <v>2020</v>
      </c>
      <c r="B71" s="2">
        <v>44013</v>
      </c>
      <c r="C71" s="2">
        <v>44104</v>
      </c>
      <c r="D71" s="3" t="s">
        <v>78</v>
      </c>
      <c r="E71">
        <v>25301</v>
      </c>
      <c r="F71">
        <v>25301</v>
      </c>
      <c r="G71" t="s">
        <v>73</v>
      </c>
      <c r="H71" s="10">
        <v>438</v>
      </c>
      <c r="I71" s="13">
        <v>0</v>
      </c>
      <c r="J71" s="10">
        <v>438</v>
      </c>
      <c r="K71" s="9">
        <v>0</v>
      </c>
      <c r="L71" s="9">
        <v>0</v>
      </c>
      <c r="M71" s="9">
        <v>0</v>
      </c>
      <c r="N71" s="4" t="s">
        <v>54</v>
      </c>
      <c r="O71" s="17" t="s">
        <v>107</v>
      </c>
      <c r="P71" s="4" t="s">
        <v>53</v>
      </c>
      <c r="Q71" s="2">
        <v>44105</v>
      </c>
      <c r="R71" s="2">
        <v>44105</v>
      </c>
      <c r="S71" s="4" t="s">
        <v>54</v>
      </c>
    </row>
    <row r="72" spans="1:19" ht="15.75" thickBot="1" x14ac:dyDescent="0.3">
      <c r="A72" s="11">
        <v>2020</v>
      </c>
      <c r="B72" s="2">
        <v>44013</v>
      </c>
      <c r="C72" s="2">
        <v>44104</v>
      </c>
      <c r="D72" s="3" t="s">
        <v>78</v>
      </c>
      <c r="E72">
        <v>25901</v>
      </c>
      <c r="F72">
        <v>25901</v>
      </c>
      <c r="G72" t="s">
        <v>74</v>
      </c>
      <c r="H72" s="10">
        <v>438</v>
      </c>
      <c r="I72" s="13">
        <v>0</v>
      </c>
      <c r="J72" s="10">
        <v>438</v>
      </c>
      <c r="K72" s="9">
        <v>0</v>
      </c>
      <c r="L72" s="9">
        <v>0</v>
      </c>
      <c r="M72" s="9">
        <v>0</v>
      </c>
      <c r="N72" s="4" t="s">
        <v>54</v>
      </c>
      <c r="O72" s="17" t="s">
        <v>107</v>
      </c>
      <c r="P72" s="4" t="s">
        <v>53</v>
      </c>
      <c r="Q72" s="2">
        <v>44105</v>
      </c>
      <c r="R72" s="2">
        <v>44105</v>
      </c>
      <c r="S72" s="4" t="s">
        <v>54</v>
      </c>
    </row>
    <row r="73" spans="1:19" ht="15.75" thickBot="1" x14ac:dyDescent="0.3">
      <c r="A73" s="11">
        <v>2020</v>
      </c>
      <c r="B73" s="2">
        <v>44013</v>
      </c>
      <c r="C73" s="2">
        <v>44104</v>
      </c>
      <c r="D73" s="3" t="s">
        <v>78</v>
      </c>
      <c r="E73">
        <v>26111</v>
      </c>
      <c r="F73">
        <v>26111</v>
      </c>
      <c r="G73" t="s">
        <v>75</v>
      </c>
      <c r="H73" s="10">
        <v>1751</v>
      </c>
      <c r="I73" s="13">
        <v>0</v>
      </c>
      <c r="J73" s="10">
        <v>1751</v>
      </c>
      <c r="K73" s="9">
        <v>0</v>
      </c>
      <c r="L73" s="9">
        <v>0</v>
      </c>
      <c r="M73" s="9">
        <v>0</v>
      </c>
      <c r="N73" s="4" t="s">
        <v>54</v>
      </c>
      <c r="O73" s="17" t="s">
        <v>107</v>
      </c>
      <c r="P73" s="4" t="s">
        <v>53</v>
      </c>
      <c r="Q73" s="2">
        <v>44105</v>
      </c>
      <c r="R73" s="2">
        <v>44105</v>
      </c>
      <c r="S73" s="4" t="s">
        <v>54</v>
      </c>
    </row>
    <row r="74" spans="1:19" ht="15.75" thickBot="1" x14ac:dyDescent="0.3">
      <c r="A74" s="11">
        <v>2020</v>
      </c>
      <c r="B74" s="2">
        <v>44013</v>
      </c>
      <c r="C74" s="2">
        <v>44104</v>
      </c>
      <c r="D74" s="3" t="s">
        <v>78</v>
      </c>
      <c r="E74">
        <v>27101</v>
      </c>
      <c r="F74">
        <v>27101</v>
      </c>
      <c r="G74" t="s">
        <v>76</v>
      </c>
      <c r="H74" s="10">
        <v>2719</v>
      </c>
      <c r="I74" s="13">
        <v>0</v>
      </c>
      <c r="J74" s="10">
        <v>2719</v>
      </c>
      <c r="K74" s="9">
        <v>0</v>
      </c>
      <c r="L74" s="9">
        <v>0</v>
      </c>
      <c r="M74" s="9">
        <v>0</v>
      </c>
      <c r="N74" s="4" t="s">
        <v>54</v>
      </c>
      <c r="O74" s="17" t="s">
        <v>107</v>
      </c>
      <c r="P74" s="4" t="s">
        <v>53</v>
      </c>
      <c r="Q74" s="2">
        <v>44105</v>
      </c>
      <c r="R74" s="2">
        <v>44105</v>
      </c>
      <c r="S74" s="4" t="s">
        <v>54</v>
      </c>
    </row>
    <row r="75" spans="1:19" ht="15.75" thickBot="1" x14ac:dyDescent="0.3">
      <c r="A75" s="11">
        <v>2020</v>
      </c>
      <c r="B75" s="2">
        <v>44013</v>
      </c>
      <c r="C75" s="2">
        <v>44104</v>
      </c>
      <c r="D75" t="s">
        <v>79</v>
      </c>
      <c r="E75">
        <v>31101</v>
      </c>
      <c r="F75">
        <v>31101</v>
      </c>
      <c r="G75" t="s">
        <v>80</v>
      </c>
      <c r="H75" s="10">
        <v>10860</v>
      </c>
      <c r="I75" s="13">
        <v>0</v>
      </c>
      <c r="J75" s="10">
        <v>10860</v>
      </c>
      <c r="K75" s="10">
        <v>4265</v>
      </c>
      <c r="L75" s="10">
        <v>3200</v>
      </c>
      <c r="M75" s="10">
        <v>3200</v>
      </c>
      <c r="N75" s="4" t="s">
        <v>54</v>
      </c>
      <c r="O75" s="17" t="s">
        <v>107</v>
      </c>
      <c r="P75" s="4" t="s">
        <v>53</v>
      </c>
      <c r="Q75" s="2">
        <v>44105</v>
      </c>
      <c r="R75" s="2">
        <v>44105</v>
      </c>
      <c r="S75" s="4" t="s">
        <v>54</v>
      </c>
    </row>
    <row r="76" spans="1:19" ht="15.75" thickBot="1" x14ac:dyDescent="0.3">
      <c r="A76" s="11">
        <v>2020</v>
      </c>
      <c r="B76" s="2">
        <v>44013</v>
      </c>
      <c r="C76" s="2">
        <v>44104</v>
      </c>
      <c r="D76" t="s">
        <v>79</v>
      </c>
      <c r="E76">
        <v>31301</v>
      </c>
      <c r="F76">
        <v>31301</v>
      </c>
      <c r="G76" t="s">
        <v>81</v>
      </c>
      <c r="H76" s="10">
        <v>1051.99</v>
      </c>
      <c r="I76" s="13">
        <v>0</v>
      </c>
      <c r="J76" s="10">
        <v>1051.99</v>
      </c>
      <c r="K76" s="9">
        <v>0</v>
      </c>
      <c r="L76" s="9">
        <v>0</v>
      </c>
      <c r="M76" s="9">
        <v>0</v>
      </c>
      <c r="N76" s="4" t="s">
        <v>54</v>
      </c>
      <c r="O76" s="17" t="s">
        <v>107</v>
      </c>
      <c r="P76" s="4" t="s">
        <v>53</v>
      </c>
      <c r="Q76" s="2">
        <v>44105</v>
      </c>
      <c r="R76" s="2">
        <v>44105</v>
      </c>
      <c r="S76" s="4" t="s">
        <v>54</v>
      </c>
    </row>
    <row r="77" spans="1:19" ht="15.75" thickBot="1" x14ac:dyDescent="0.3">
      <c r="A77" s="11">
        <v>2020</v>
      </c>
      <c r="B77" s="2">
        <v>44013</v>
      </c>
      <c r="C77" s="2">
        <v>44104</v>
      </c>
      <c r="D77" t="s">
        <v>79</v>
      </c>
      <c r="E77">
        <v>31401</v>
      </c>
      <c r="F77">
        <v>31401</v>
      </c>
      <c r="G77" t="s">
        <v>82</v>
      </c>
      <c r="H77" s="10">
        <v>12534</v>
      </c>
      <c r="I77" s="13">
        <v>0</v>
      </c>
      <c r="J77" s="10">
        <v>12534</v>
      </c>
      <c r="K77" s="10">
        <v>7192.01</v>
      </c>
      <c r="L77" s="10">
        <v>4794.97</v>
      </c>
      <c r="M77" s="10">
        <v>4794.97</v>
      </c>
      <c r="N77" s="4" t="s">
        <v>54</v>
      </c>
      <c r="O77" s="17" t="s">
        <v>107</v>
      </c>
      <c r="P77" s="4" t="s">
        <v>53</v>
      </c>
      <c r="Q77" s="2">
        <v>44105</v>
      </c>
      <c r="R77" s="2">
        <v>44105</v>
      </c>
      <c r="S77" s="4" t="s">
        <v>54</v>
      </c>
    </row>
    <row r="78" spans="1:19" ht="15.75" thickBot="1" x14ac:dyDescent="0.3">
      <c r="A78" s="11">
        <v>2020</v>
      </c>
      <c r="B78" s="2">
        <v>44013</v>
      </c>
      <c r="C78" s="2">
        <v>44104</v>
      </c>
      <c r="D78" s="3" t="s">
        <v>79</v>
      </c>
      <c r="E78">
        <v>31801</v>
      </c>
      <c r="F78">
        <v>31801</v>
      </c>
      <c r="G78" t="s">
        <v>84</v>
      </c>
      <c r="H78" s="10">
        <v>2000</v>
      </c>
      <c r="I78" s="13">
        <v>0</v>
      </c>
      <c r="J78" s="10">
        <v>2000</v>
      </c>
      <c r="K78" s="9">
        <v>0</v>
      </c>
      <c r="L78" s="9">
        <v>0</v>
      </c>
      <c r="M78" s="9">
        <v>0</v>
      </c>
      <c r="N78" s="4" t="s">
        <v>54</v>
      </c>
      <c r="O78" s="17" t="s">
        <v>107</v>
      </c>
      <c r="P78" s="4" t="s">
        <v>53</v>
      </c>
      <c r="Q78" s="2">
        <v>44105</v>
      </c>
      <c r="R78" s="2">
        <v>44105</v>
      </c>
      <c r="S78" s="4" t="s">
        <v>54</v>
      </c>
    </row>
    <row r="79" spans="1:19" ht="15.75" thickBot="1" x14ac:dyDescent="0.3">
      <c r="A79" s="11">
        <v>2020</v>
      </c>
      <c r="B79" s="2">
        <v>44013</v>
      </c>
      <c r="C79" s="2">
        <v>44104</v>
      </c>
      <c r="D79" s="3" t="s">
        <v>79</v>
      </c>
      <c r="E79">
        <v>32201</v>
      </c>
      <c r="F79">
        <v>32201</v>
      </c>
      <c r="G79" t="s">
        <v>85</v>
      </c>
      <c r="H79" s="10">
        <v>33900</v>
      </c>
      <c r="I79" s="13">
        <v>0</v>
      </c>
      <c r="J79" s="10">
        <v>33900</v>
      </c>
      <c r="K79" s="10">
        <v>22921.11</v>
      </c>
      <c r="L79" s="10">
        <v>15280.74</v>
      </c>
      <c r="M79" s="10">
        <v>15280.74</v>
      </c>
      <c r="N79" s="4" t="s">
        <v>54</v>
      </c>
      <c r="O79" s="17" t="s">
        <v>107</v>
      </c>
      <c r="P79" s="4" t="s">
        <v>53</v>
      </c>
      <c r="Q79" s="2">
        <v>44105</v>
      </c>
      <c r="R79" s="2">
        <v>44105</v>
      </c>
      <c r="S79" s="4" t="s">
        <v>54</v>
      </c>
    </row>
    <row r="80" spans="1:19" ht="15.75" thickBot="1" x14ac:dyDescent="0.3">
      <c r="A80" s="11">
        <v>2020</v>
      </c>
      <c r="B80" s="2">
        <v>44013</v>
      </c>
      <c r="C80" s="2">
        <v>44104</v>
      </c>
      <c r="D80" s="3" t="s">
        <v>79</v>
      </c>
      <c r="E80">
        <v>33304</v>
      </c>
      <c r="F80">
        <v>32304</v>
      </c>
      <c r="G80" t="s">
        <v>106</v>
      </c>
      <c r="H80" s="10">
        <v>4336</v>
      </c>
      <c r="I80" s="13">
        <v>0</v>
      </c>
      <c r="J80" s="10">
        <v>4336</v>
      </c>
      <c r="K80" s="9">
        <v>0</v>
      </c>
      <c r="L80" s="9">
        <v>0</v>
      </c>
      <c r="M80" s="9">
        <v>0</v>
      </c>
      <c r="N80" s="4" t="s">
        <v>54</v>
      </c>
      <c r="O80" s="17" t="s">
        <v>107</v>
      </c>
      <c r="P80" s="4" t="s">
        <v>53</v>
      </c>
      <c r="Q80" s="2">
        <v>44105</v>
      </c>
      <c r="R80" s="2">
        <v>44105</v>
      </c>
      <c r="S80" s="4" t="s">
        <v>54</v>
      </c>
    </row>
    <row r="81" spans="1:19" ht="15.75" thickBot="1" x14ac:dyDescent="0.3">
      <c r="A81" s="11">
        <v>2020</v>
      </c>
      <c r="B81" s="2">
        <v>44013</v>
      </c>
      <c r="C81" s="2">
        <v>44104</v>
      </c>
      <c r="D81" s="3" t="s">
        <v>79</v>
      </c>
      <c r="E81">
        <v>33401</v>
      </c>
      <c r="F81">
        <v>33401</v>
      </c>
      <c r="G81" t="s">
        <v>89</v>
      </c>
      <c r="H81" s="10">
        <v>3000</v>
      </c>
      <c r="I81" s="13">
        <v>0</v>
      </c>
      <c r="J81" s="10">
        <v>3000</v>
      </c>
      <c r="K81" s="9">
        <v>0</v>
      </c>
      <c r="L81" s="9">
        <v>0</v>
      </c>
      <c r="M81" s="9">
        <v>0</v>
      </c>
      <c r="N81" s="4" t="s">
        <v>54</v>
      </c>
      <c r="O81" s="17" t="s">
        <v>107</v>
      </c>
      <c r="P81" s="4" t="s">
        <v>53</v>
      </c>
      <c r="Q81" s="2">
        <v>44105</v>
      </c>
      <c r="R81" s="2">
        <v>44105</v>
      </c>
      <c r="S81" s="4" t="s">
        <v>54</v>
      </c>
    </row>
    <row r="82" spans="1:19" s="5" customFormat="1" ht="15.75" thickBot="1" x14ac:dyDescent="0.3">
      <c r="A82" s="11">
        <v>2020</v>
      </c>
      <c r="B82" s="2">
        <v>44013</v>
      </c>
      <c r="C82" s="2">
        <v>44104</v>
      </c>
      <c r="D82" s="5" t="s">
        <v>79</v>
      </c>
      <c r="E82" s="5">
        <v>33603</v>
      </c>
      <c r="F82" s="5">
        <v>33603</v>
      </c>
      <c r="G82" s="5" t="s">
        <v>90</v>
      </c>
      <c r="H82" s="10">
        <v>5834</v>
      </c>
      <c r="I82" s="13">
        <v>0</v>
      </c>
      <c r="J82" s="10">
        <v>5834</v>
      </c>
      <c r="K82" s="9">
        <v>0</v>
      </c>
      <c r="L82" s="9">
        <v>0</v>
      </c>
      <c r="M82" s="9">
        <v>0</v>
      </c>
      <c r="N82" s="7" t="s">
        <v>54</v>
      </c>
      <c r="O82" s="17" t="s">
        <v>107</v>
      </c>
      <c r="P82" s="6" t="s">
        <v>53</v>
      </c>
      <c r="Q82" s="2">
        <v>44105</v>
      </c>
      <c r="R82" s="2">
        <v>44105</v>
      </c>
      <c r="S82" s="6" t="s">
        <v>54</v>
      </c>
    </row>
    <row r="83" spans="1:19" ht="15.75" thickBot="1" x14ac:dyDescent="0.3">
      <c r="A83" s="11">
        <v>2020</v>
      </c>
      <c r="B83" s="2">
        <v>44013</v>
      </c>
      <c r="C83" s="2">
        <v>44104</v>
      </c>
      <c r="D83" s="3" t="s">
        <v>79</v>
      </c>
      <c r="E83">
        <v>33801</v>
      </c>
      <c r="F83">
        <v>33801</v>
      </c>
      <c r="G83" t="s">
        <v>91</v>
      </c>
      <c r="H83" s="10">
        <v>10657.2</v>
      </c>
      <c r="I83" s="13">
        <v>0</v>
      </c>
      <c r="J83" s="10">
        <v>10657.2</v>
      </c>
      <c r="K83" s="9">
        <v>0</v>
      </c>
      <c r="L83" s="9">
        <v>0</v>
      </c>
      <c r="M83" s="9">
        <v>0</v>
      </c>
      <c r="N83" s="4" t="s">
        <v>54</v>
      </c>
      <c r="O83" s="17" t="s">
        <v>107</v>
      </c>
      <c r="P83" s="4" t="s">
        <v>53</v>
      </c>
      <c r="Q83" s="2">
        <v>44105</v>
      </c>
      <c r="R83" s="2">
        <v>44105</v>
      </c>
      <c r="S83" s="4" t="s">
        <v>54</v>
      </c>
    </row>
    <row r="84" spans="1:19" ht="15.75" thickBot="1" x14ac:dyDescent="0.3">
      <c r="A84" s="11">
        <v>2020</v>
      </c>
      <c r="B84" s="2">
        <v>44013</v>
      </c>
      <c r="C84" s="2">
        <v>44104</v>
      </c>
      <c r="D84" s="3" t="s">
        <v>79</v>
      </c>
      <c r="E84">
        <v>34501</v>
      </c>
      <c r="F84">
        <v>34501</v>
      </c>
      <c r="G84" t="s">
        <v>92</v>
      </c>
      <c r="H84" s="10">
        <v>4336</v>
      </c>
      <c r="I84" s="13">
        <v>0</v>
      </c>
      <c r="J84" s="10">
        <v>4336</v>
      </c>
      <c r="K84" s="9">
        <v>0</v>
      </c>
      <c r="L84" s="9">
        <v>0</v>
      </c>
      <c r="M84" s="9">
        <v>0</v>
      </c>
      <c r="N84" s="4" t="s">
        <v>54</v>
      </c>
      <c r="O84" s="17" t="s">
        <v>107</v>
      </c>
      <c r="P84" s="4" t="s">
        <v>53</v>
      </c>
      <c r="Q84" s="2">
        <v>44105</v>
      </c>
      <c r="R84" s="2">
        <v>44105</v>
      </c>
      <c r="S84" s="4" t="s">
        <v>54</v>
      </c>
    </row>
    <row r="85" spans="1:19" ht="15.75" thickBot="1" x14ac:dyDescent="0.3">
      <c r="A85" s="11">
        <v>2020</v>
      </c>
      <c r="B85" s="2">
        <v>44013</v>
      </c>
      <c r="C85" s="2">
        <v>44104</v>
      </c>
      <c r="D85" s="3" t="s">
        <v>79</v>
      </c>
      <c r="E85">
        <v>35106</v>
      </c>
      <c r="F85">
        <v>35106</v>
      </c>
      <c r="G85" t="s">
        <v>93</v>
      </c>
      <c r="H85" s="10">
        <v>6974</v>
      </c>
      <c r="I85" s="13">
        <v>0</v>
      </c>
      <c r="J85" s="10">
        <v>6974</v>
      </c>
      <c r="K85" s="9">
        <v>0</v>
      </c>
      <c r="L85" s="9">
        <v>0</v>
      </c>
      <c r="M85" s="9">
        <v>0</v>
      </c>
      <c r="N85" s="4" t="s">
        <v>54</v>
      </c>
      <c r="O85" s="17" t="s">
        <v>107</v>
      </c>
      <c r="P85" s="4" t="s">
        <v>53</v>
      </c>
      <c r="Q85" s="2">
        <v>44105</v>
      </c>
      <c r="R85" s="2">
        <v>44105</v>
      </c>
      <c r="S85" s="4" t="s">
        <v>54</v>
      </c>
    </row>
    <row r="86" spans="1:19" ht="15.75" thickBot="1" x14ac:dyDescent="0.3">
      <c r="A86" s="11">
        <v>2020</v>
      </c>
      <c r="B86" s="2">
        <v>44013</v>
      </c>
      <c r="C86" s="2">
        <v>44104</v>
      </c>
      <c r="D86" s="3" t="s">
        <v>79</v>
      </c>
      <c r="E86">
        <v>35201</v>
      </c>
      <c r="F86">
        <v>35201</v>
      </c>
      <c r="G86" t="s">
        <v>94</v>
      </c>
      <c r="H86" s="10">
        <v>2000</v>
      </c>
      <c r="I86" s="13">
        <v>0</v>
      </c>
      <c r="J86" s="10">
        <v>2000</v>
      </c>
      <c r="K86" s="9">
        <v>0</v>
      </c>
      <c r="L86" s="9">
        <v>0</v>
      </c>
      <c r="M86" s="9">
        <v>0</v>
      </c>
      <c r="N86" s="4" t="s">
        <v>54</v>
      </c>
      <c r="O86" s="17" t="s">
        <v>107</v>
      </c>
      <c r="P86" s="4" t="s">
        <v>53</v>
      </c>
      <c r="Q86" s="2">
        <v>44105</v>
      </c>
      <c r="R86" s="2">
        <v>44105</v>
      </c>
      <c r="S86" s="4" t="s">
        <v>54</v>
      </c>
    </row>
    <row r="87" spans="1:19" ht="15.75" thickBot="1" x14ac:dyDescent="0.3">
      <c r="A87" s="11">
        <v>2020</v>
      </c>
      <c r="B87" s="2">
        <v>44013</v>
      </c>
      <c r="C87" s="2">
        <v>44104</v>
      </c>
      <c r="D87" s="3" t="s">
        <v>79</v>
      </c>
      <c r="E87">
        <v>35301</v>
      </c>
      <c r="F87">
        <v>35301</v>
      </c>
      <c r="G87" t="s">
        <v>95</v>
      </c>
      <c r="H87" s="10">
        <v>5385</v>
      </c>
      <c r="I87" s="13">
        <v>0</v>
      </c>
      <c r="J87" s="10">
        <v>5385</v>
      </c>
      <c r="K87" s="9">
        <v>0</v>
      </c>
      <c r="L87" s="9">
        <v>0</v>
      </c>
      <c r="M87" s="9">
        <v>0</v>
      </c>
      <c r="N87" s="4" t="s">
        <v>54</v>
      </c>
      <c r="O87" s="17" t="s">
        <v>107</v>
      </c>
      <c r="P87" s="4" t="s">
        <v>53</v>
      </c>
      <c r="Q87" s="2">
        <v>44105</v>
      </c>
      <c r="R87" s="2">
        <v>44105</v>
      </c>
      <c r="S87" s="4" t="s">
        <v>54</v>
      </c>
    </row>
    <row r="88" spans="1:19" ht="15.75" thickBot="1" x14ac:dyDescent="0.3">
      <c r="A88" s="11">
        <v>2020</v>
      </c>
      <c r="B88" s="2">
        <v>44013</v>
      </c>
      <c r="C88" s="2">
        <v>44104</v>
      </c>
      <c r="D88" s="3" t="s">
        <v>79</v>
      </c>
      <c r="E88">
        <v>35701</v>
      </c>
      <c r="F88">
        <v>35701</v>
      </c>
      <c r="G88" t="s">
        <v>96</v>
      </c>
      <c r="H88" s="10">
        <v>1000</v>
      </c>
      <c r="I88" s="13">
        <v>0</v>
      </c>
      <c r="J88" s="10">
        <v>1000</v>
      </c>
      <c r="K88" s="9">
        <v>0</v>
      </c>
      <c r="L88" s="9">
        <v>0</v>
      </c>
      <c r="M88" s="9">
        <v>0</v>
      </c>
      <c r="N88" s="4" t="s">
        <v>54</v>
      </c>
      <c r="O88" s="17" t="s">
        <v>107</v>
      </c>
      <c r="P88" s="4" t="s">
        <v>53</v>
      </c>
      <c r="Q88" s="2">
        <v>44105</v>
      </c>
      <c r="R88" s="2">
        <v>44105</v>
      </c>
      <c r="S88" s="4" t="s">
        <v>54</v>
      </c>
    </row>
    <row r="89" spans="1:19" ht="15.75" thickBot="1" x14ac:dyDescent="0.3">
      <c r="A89" s="11">
        <v>2020</v>
      </c>
      <c r="B89" s="2">
        <v>44013</v>
      </c>
      <c r="C89" s="2">
        <v>44104</v>
      </c>
      <c r="D89" s="3" t="s">
        <v>79</v>
      </c>
      <c r="E89">
        <v>35706</v>
      </c>
      <c r="F89">
        <v>35706</v>
      </c>
      <c r="G89" t="s">
        <v>97</v>
      </c>
      <c r="H89" s="10">
        <v>1000</v>
      </c>
      <c r="I89" s="13">
        <v>0</v>
      </c>
      <c r="J89" s="10">
        <v>1000</v>
      </c>
      <c r="K89" s="9">
        <v>0</v>
      </c>
      <c r="L89" s="9">
        <v>0</v>
      </c>
      <c r="M89" s="9">
        <v>0</v>
      </c>
      <c r="N89" s="4" t="s">
        <v>54</v>
      </c>
      <c r="O89" s="17" t="s">
        <v>107</v>
      </c>
      <c r="P89" s="4" t="s">
        <v>53</v>
      </c>
      <c r="Q89" s="2">
        <v>44105</v>
      </c>
      <c r="R89" s="2">
        <v>44105</v>
      </c>
      <c r="S89" s="4" t="s">
        <v>54</v>
      </c>
    </row>
    <row r="90" spans="1:19" ht="15.75" thickBot="1" x14ac:dyDescent="0.3">
      <c r="A90" s="11">
        <v>2020</v>
      </c>
      <c r="B90" s="2">
        <v>44013</v>
      </c>
      <c r="C90" s="2">
        <v>44104</v>
      </c>
      <c r="D90" s="3" t="s">
        <v>79</v>
      </c>
      <c r="E90">
        <v>35801</v>
      </c>
      <c r="F90">
        <v>35801</v>
      </c>
      <c r="G90" t="s">
        <v>98</v>
      </c>
      <c r="H90" s="10">
        <v>3000</v>
      </c>
      <c r="I90" s="13">
        <v>0</v>
      </c>
      <c r="J90" s="10">
        <v>3000</v>
      </c>
      <c r="K90" s="9">
        <v>0</v>
      </c>
      <c r="L90" s="9">
        <v>0</v>
      </c>
      <c r="M90" s="9">
        <v>0</v>
      </c>
      <c r="N90" s="4" t="s">
        <v>54</v>
      </c>
      <c r="O90" s="17" t="s">
        <v>107</v>
      </c>
      <c r="P90" s="4" t="s">
        <v>53</v>
      </c>
      <c r="Q90" s="2">
        <v>44105</v>
      </c>
      <c r="R90" s="2">
        <v>44105</v>
      </c>
      <c r="S90" s="4" t="s">
        <v>54</v>
      </c>
    </row>
    <row r="91" spans="1:19" ht="15.75" thickBot="1" x14ac:dyDescent="0.3">
      <c r="A91" s="11">
        <v>2020</v>
      </c>
      <c r="B91" s="2">
        <v>44013</v>
      </c>
      <c r="C91" s="2">
        <v>44104</v>
      </c>
      <c r="D91" s="3" t="s">
        <v>79</v>
      </c>
      <c r="E91">
        <v>37111</v>
      </c>
      <c r="F91">
        <v>37111</v>
      </c>
      <c r="G91" t="s">
        <v>99</v>
      </c>
      <c r="H91" s="10">
        <v>8251.24</v>
      </c>
      <c r="I91" s="13">
        <v>0</v>
      </c>
      <c r="J91" s="10">
        <v>8251.24</v>
      </c>
      <c r="K91" s="9">
        <v>0</v>
      </c>
      <c r="L91" s="9">
        <v>0</v>
      </c>
      <c r="M91" s="9">
        <v>0</v>
      </c>
      <c r="N91" s="4" t="s">
        <v>54</v>
      </c>
      <c r="O91" s="17" t="s">
        <v>107</v>
      </c>
      <c r="P91" s="4" t="s">
        <v>53</v>
      </c>
      <c r="Q91" s="2">
        <v>44105</v>
      </c>
      <c r="R91" s="2">
        <v>44105</v>
      </c>
      <c r="S91" s="4" t="s">
        <v>54</v>
      </c>
    </row>
    <row r="92" spans="1:19" ht="15.75" thickBot="1" x14ac:dyDescent="0.3">
      <c r="A92" s="11">
        <v>2020</v>
      </c>
      <c r="B92" s="2">
        <v>44013</v>
      </c>
      <c r="C92" s="2">
        <v>44104</v>
      </c>
      <c r="D92" s="3" t="s">
        <v>79</v>
      </c>
      <c r="E92">
        <v>37211</v>
      </c>
      <c r="F92">
        <v>37211</v>
      </c>
      <c r="G92" t="s">
        <v>101</v>
      </c>
      <c r="H92" s="10">
        <v>4000</v>
      </c>
      <c r="I92" s="13">
        <v>0</v>
      </c>
      <c r="J92" s="10">
        <v>4000</v>
      </c>
      <c r="K92" s="9">
        <v>0</v>
      </c>
      <c r="L92" s="9">
        <v>0</v>
      </c>
      <c r="M92" s="9">
        <v>0</v>
      </c>
      <c r="N92" s="4" t="s">
        <v>54</v>
      </c>
      <c r="O92" s="17" t="s">
        <v>107</v>
      </c>
      <c r="P92" s="4" t="s">
        <v>53</v>
      </c>
      <c r="Q92" s="2">
        <v>44105</v>
      </c>
      <c r="R92" s="2">
        <v>44105</v>
      </c>
      <c r="S92" s="4" t="s">
        <v>54</v>
      </c>
    </row>
    <row r="93" spans="1:19" ht="15.75" thickBot="1" x14ac:dyDescent="0.3">
      <c r="A93" s="11">
        <v>2020</v>
      </c>
      <c r="B93" s="2">
        <v>44013</v>
      </c>
      <c r="C93" s="2">
        <v>44104</v>
      </c>
      <c r="D93" s="3" t="s">
        <v>79</v>
      </c>
      <c r="E93">
        <v>37511</v>
      </c>
      <c r="F93">
        <v>37511</v>
      </c>
      <c r="G93" t="s">
        <v>102</v>
      </c>
      <c r="H93" s="10">
        <v>8962.65</v>
      </c>
      <c r="I93" s="13">
        <v>0</v>
      </c>
      <c r="J93" s="10">
        <v>8962.65</v>
      </c>
      <c r="K93" s="10">
        <v>6237.68</v>
      </c>
      <c r="L93" s="10">
        <v>6237.68</v>
      </c>
      <c r="M93" s="10">
        <v>6237.68</v>
      </c>
      <c r="N93" s="4" t="s">
        <v>54</v>
      </c>
      <c r="O93" s="17" t="s">
        <v>107</v>
      </c>
      <c r="P93" s="4" t="s">
        <v>53</v>
      </c>
      <c r="Q93" s="2">
        <v>44105</v>
      </c>
      <c r="R93" s="2">
        <v>44105</v>
      </c>
      <c r="S93" s="4" t="s">
        <v>54</v>
      </c>
    </row>
    <row r="94" spans="1:19" ht="15.75" thickBot="1" x14ac:dyDescent="0.3">
      <c r="A94" s="11">
        <v>2020</v>
      </c>
      <c r="B94" s="2">
        <v>44013</v>
      </c>
      <c r="C94" s="2">
        <v>44104</v>
      </c>
      <c r="D94" s="3" t="s">
        <v>79</v>
      </c>
      <c r="E94">
        <v>39801</v>
      </c>
      <c r="F94">
        <v>39801</v>
      </c>
      <c r="G94" t="s">
        <v>104</v>
      </c>
      <c r="H94" s="10">
        <v>6677.79</v>
      </c>
      <c r="I94" s="13">
        <v>228.87</v>
      </c>
      <c r="J94" s="10">
        <v>6677.79</v>
      </c>
      <c r="K94" s="9">
        <v>0</v>
      </c>
      <c r="L94" s="9">
        <v>0</v>
      </c>
      <c r="M94" s="9">
        <v>0</v>
      </c>
      <c r="N94" s="4" t="s">
        <v>54</v>
      </c>
      <c r="O94" s="17" t="s">
        <v>107</v>
      </c>
      <c r="P94" s="4" t="s">
        <v>53</v>
      </c>
      <c r="Q94" s="2">
        <v>44105</v>
      </c>
      <c r="R94" s="2">
        <v>44105</v>
      </c>
      <c r="S94" s="4" t="s">
        <v>54</v>
      </c>
    </row>
    <row r="95" spans="1:19" ht="15.75" thickBot="1" x14ac:dyDescent="0.3">
      <c r="A95" s="11">
        <v>2020</v>
      </c>
      <c r="B95" s="2">
        <v>44013</v>
      </c>
      <c r="C95" s="2">
        <v>44104</v>
      </c>
      <c r="D95" t="s">
        <v>105</v>
      </c>
      <c r="E95">
        <v>11304</v>
      </c>
      <c r="F95">
        <v>11304</v>
      </c>
      <c r="G95" t="s">
        <v>56</v>
      </c>
      <c r="H95" s="10">
        <v>174944.04</v>
      </c>
      <c r="I95" s="13">
        <v>5248.32</v>
      </c>
      <c r="J95" s="10">
        <v>174944.04</v>
      </c>
      <c r="K95" s="10">
        <v>135144.18</v>
      </c>
      <c r="L95" s="10">
        <v>87471.96</v>
      </c>
      <c r="M95" s="10">
        <v>87471.96</v>
      </c>
      <c r="N95" s="4" t="s">
        <v>54</v>
      </c>
      <c r="O95" s="17" t="s">
        <v>107</v>
      </c>
      <c r="P95" s="4" t="s">
        <v>53</v>
      </c>
      <c r="Q95" s="2">
        <v>44105</v>
      </c>
      <c r="R95" s="2">
        <v>44105</v>
      </c>
      <c r="S95" s="4" t="s">
        <v>54</v>
      </c>
    </row>
    <row r="96" spans="1:19" ht="15.75" thickBot="1" x14ac:dyDescent="0.3">
      <c r="A96" s="11">
        <v>2020</v>
      </c>
      <c r="B96" s="2">
        <v>44013</v>
      </c>
      <c r="C96" s="2">
        <v>44104</v>
      </c>
      <c r="D96" t="s">
        <v>105</v>
      </c>
      <c r="E96">
        <v>13201</v>
      </c>
      <c r="F96">
        <v>13201</v>
      </c>
      <c r="G96" t="s">
        <v>57</v>
      </c>
      <c r="H96" s="10">
        <v>4586.57</v>
      </c>
      <c r="I96" s="13">
        <v>171.44</v>
      </c>
      <c r="J96" s="10">
        <v>4586.57</v>
      </c>
      <c r="K96" s="10">
        <v>2379</v>
      </c>
      <c r="L96" s="10">
        <v>1943.78</v>
      </c>
      <c r="M96" s="10">
        <v>1943.78</v>
      </c>
      <c r="N96" s="4" t="s">
        <v>54</v>
      </c>
      <c r="O96" s="17" t="s">
        <v>107</v>
      </c>
      <c r="P96" s="4" t="s">
        <v>53</v>
      </c>
      <c r="Q96" s="2">
        <v>44105</v>
      </c>
      <c r="R96" s="2">
        <v>44105</v>
      </c>
      <c r="S96" s="4" t="s">
        <v>54</v>
      </c>
    </row>
    <row r="97" spans="1:19" ht="15.75" thickBot="1" x14ac:dyDescent="0.3">
      <c r="A97" s="11">
        <v>2020</v>
      </c>
      <c r="B97" s="2">
        <v>44013</v>
      </c>
      <c r="C97" s="2">
        <v>44104</v>
      </c>
      <c r="D97" t="s">
        <v>105</v>
      </c>
      <c r="E97">
        <v>13202</v>
      </c>
      <c r="F97">
        <v>13202</v>
      </c>
      <c r="G97" t="s">
        <v>58</v>
      </c>
      <c r="H97" s="10">
        <v>35281.339999999997</v>
      </c>
      <c r="I97" s="13">
        <v>1318.72</v>
      </c>
      <c r="J97" s="10">
        <v>35281.339999999997</v>
      </c>
      <c r="K97" s="9">
        <v>0</v>
      </c>
      <c r="L97" s="9">
        <v>0</v>
      </c>
      <c r="M97" s="9">
        <v>0</v>
      </c>
      <c r="N97" s="4" t="s">
        <v>54</v>
      </c>
      <c r="O97" s="17" t="s">
        <v>107</v>
      </c>
      <c r="P97" s="4" t="s">
        <v>53</v>
      </c>
      <c r="Q97" s="2">
        <v>44105</v>
      </c>
      <c r="R97" s="2">
        <v>44105</v>
      </c>
      <c r="S97" s="4" t="s">
        <v>54</v>
      </c>
    </row>
    <row r="98" spans="1:19" ht="15.75" thickBot="1" x14ac:dyDescent="0.3">
      <c r="A98" s="11">
        <v>2020</v>
      </c>
      <c r="B98" s="2">
        <v>44013</v>
      </c>
      <c r="C98" s="2">
        <v>44104</v>
      </c>
      <c r="D98" s="3" t="s">
        <v>105</v>
      </c>
      <c r="E98">
        <v>13420</v>
      </c>
      <c r="F98">
        <v>13420</v>
      </c>
      <c r="G98" t="s">
        <v>59</v>
      </c>
      <c r="H98" s="10">
        <v>68033.279999999999</v>
      </c>
      <c r="I98" s="13">
        <v>2041.18</v>
      </c>
      <c r="J98" s="10">
        <v>68033.279999999999</v>
      </c>
      <c r="K98" s="10">
        <v>113447.85</v>
      </c>
      <c r="L98" s="10">
        <v>74757.119999999995</v>
      </c>
      <c r="M98" s="10">
        <v>74757.119999999995</v>
      </c>
      <c r="N98" s="4" t="s">
        <v>54</v>
      </c>
      <c r="O98" s="17" t="s">
        <v>107</v>
      </c>
      <c r="P98" s="4" t="s">
        <v>53</v>
      </c>
      <c r="Q98" s="2">
        <v>44105</v>
      </c>
      <c r="R98" s="2">
        <v>44105</v>
      </c>
      <c r="S98" s="4" t="s">
        <v>54</v>
      </c>
    </row>
    <row r="99" spans="1:19" ht="15.75" thickBot="1" x14ac:dyDescent="0.3">
      <c r="A99" s="11">
        <v>2020</v>
      </c>
      <c r="B99" s="2">
        <v>44013</v>
      </c>
      <c r="C99" s="2">
        <v>44104</v>
      </c>
      <c r="D99" s="3" t="s">
        <v>105</v>
      </c>
      <c r="E99">
        <v>14103</v>
      </c>
      <c r="F99">
        <v>14103</v>
      </c>
      <c r="G99" t="s">
        <v>60</v>
      </c>
      <c r="H99" s="10">
        <v>18143.28</v>
      </c>
      <c r="I99" s="13">
        <v>49.13</v>
      </c>
      <c r="J99" s="10">
        <v>18143.28</v>
      </c>
      <c r="K99" s="9">
        <v>0</v>
      </c>
      <c r="L99" s="9">
        <v>0</v>
      </c>
      <c r="M99" s="9">
        <v>0</v>
      </c>
      <c r="N99" s="4" t="s">
        <v>54</v>
      </c>
      <c r="O99" s="17" t="s">
        <v>107</v>
      </c>
      <c r="P99" s="4" t="s">
        <v>53</v>
      </c>
      <c r="Q99" s="2">
        <v>44105</v>
      </c>
      <c r="R99" s="2">
        <v>44105</v>
      </c>
      <c r="S99" s="4" t="s">
        <v>54</v>
      </c>
    </row>
    <row r="100" spans="1:19" ht="15.75" thickBot="1" x14ac:dyDescent="0.3">
      <c r="A100" s="11">
        <v>2020</v>
      </c>
      <c r="B100" s="2">
        <v>44013</v>
      </c>
      <c r="C100" s="2">
        <v>44104</v>
      </c>
      <c r="D100" s="3" t="s">
        <v>105</v>
      </c>
      <c r="E100">
        <v>14202</v>
      </c>
      <c r="F100">
        <v>14202</v>
      </c>
      <c r="G100" t="s">
        <v>61</v>
      </c>
      <c r="H100" s="10">
        <v>13958.24</v>
      </c>
      <c r="I100" s="13">
        <v>159.72</v>
      </c>
      <c r="J100" s="10">
        <v>13958.24</v>
      </c>
      <c r="K100" s="9">
        <v>0</v>
      </c>
      <c r="L100" s="9">
        <v>0</v>
      </c>
      <c r="M100" s="9">
        <v>0</v>
      </c>
      <c r="N100" s="4" t="s">
        <v>54</v>
      </c>
      <c r="O100" s="17" t="s">
        <v>107</v>
      </c>
      <c r="P100" s="4" t="s">
        <v>53</v>
      </c>
      <c r="Q100" s="2">
        <v>44105</v>
      </c>
      <c r="R100" s="2">
        <v>44105</v>
      </c>
      <c r="S100" s="4" t="s">
        <v>54</v>
      </c>
    </row>
    <row r="101" spans="1:19" ht="15.75" thickBot="1" x14ac:dyDescent="0.3">
      <c r="A101" s="11">
        <v>2020</v>
      </c>
      <c r="B101" s="2">
        <v>44013</v>
      </c>
      <c r="C101" s="2">
        <v>44104</v>
      </c>
      <c r="D101" s="3" t="s">
        <v>105</v>
      </c>
      <c r="E101">
        <v>15906</v>
      </c>
      <c r="F101">
        <v>15906</v>
      </c>
      <c r="G101" t="s">
        <v>62</v>
      </c>
      <c r="H101" s="10">
        <v>36744</v>
      </c>
      <c r="I101" s="13">
        <v>2664</v>
      </c>
      <c r="J101" s="10">
        <v>36744</v>
      </c>
      <c r="K101" s="10">
        <v>29556</v>
      </c>
      <c r="L101" s="10">
        <v>18372</v>
      </c>
      <c r="M101" s="10">
        <v>18372</v>
      </c>
      <c r="N101" s="4" t="s">
        <v>54</v>
      </c>
      <c r="O101" s="17" t="s">
        <v>107</v>
      </c>
      <c r="P101" s="4" t="s">
        <v>53</v>
      </c>
      <c r="Q101" s="2">
        <v>44105</v>
      </c>
      <c r="R101" s="2">
        <v>44105</v>
      </c>
      <c r="S101" s="4" t="s">
        <v>54</v>
      </c>
    </row>
    <row r="102" spans="1:19" ht="15.75" thickBot="1" x14ac:dyDescent="0.3">
      <c r="A102" s="11">
        <v>2020</v>
      </c>
      <c r="B102" s="2">
        <v>44013</v>
      </c>
      <c r="C102" s="2">
        <v>44104</v>
      </c>
      <c r="D102" s="3" t="s">
        <v>105</v>
      </c>
      <c r="E102">
        <v>17102</v>
      </c>
      <c r="F102">
        <v>17102</v>
      </c>
      <c r="G102" t="s">
        <v>63</v>
      </c>
      <c r="H102" s="10">
        <v>3600</v>
      </c>
      <c r="I102" s="13">
        <v>0</v>
      </c>
      <c r="J102" s="10">
        <v>3600</v>
      </c>
      <c r="K102" s="9">
        <v>3600</v>
      </c>
      <c r="L102" s="9">
        <v>0</v>
      </c>
      <c r="M102" s="9">
        <v>0</v>
      </c>
      <c r="N102" s="4" t="s">
        <v>54</v>
      </c>
      <c r="O102" s="17" t="s">
        <v>107</v>
      </c>
      <c r="P102" s="4" t="s">
        <v>53</v>
      </c>
      <c r="Q102" s="2">
        <v>44105</v>
      </c>
      <c r="R102" s="2">
        <v>44105</v>
      </c>
      <c r="S102" s="4" t="s">
        <v>54</v>
      </c>
    </row>
    <row r="103" spans="1:19" ht="15.75" thickBot="1" x14ac:dyDescent="0.3">
      <c r="A103" s="11">
        <v>2020</v>
      </c>
      <c r="B103" s="2">
        <v>44013</v>
      </c>
      <c r="C103" s="2">
        <v>44104</v>
      </c>
      <c r="D103" s="3" t="s">
        <v>105</v>
      </c>
      <c r="E103">
        <v>17103</v>
      </c>
      <c r="F103">
        <v>17103</v>
      </c>
      <c r="G103" t="s">
        <v>64</v>
      </c>
      <c r="H103" s="10">
        <v>10700</v>
      </c>
      <c r="I103" s="13">
        <v>0</v>
      </c>
      <c r="J103" s="10">
        <v>10700</v>
      </c>
      <c r="K103" s="10">
        <v>10700</v>
      </c>
      <c r="L103" s="10">
        <v>1500</v>
      </c>
      <c r="M103" s="10">
        <v>1500</v>
      </c>
      <c r="N103" s="4" t="s">
        <v>54</v>
      </c>
      <c r="O103" s="17" t="s">
        <v>107</v>
      </c>
      <c r="P103" s="4" t="s">
        <v>53</v>
      </c>
      <c r="Q103" s="2">
        <v>44105</v>
      </c>
      <c r="R103" s="2">
        <v>44105</v>
      </c>
      <c r="S103" s="4" t="s">
        <v>54</v>
      </c>
    </row>
    <row r="104" spans="1:19" ht="15.75" thickBot="1" x14ac:dyDescent="0.3">
      <c r="A104" s="11">
        <v>2020</v>
      </c>
      <c r="B104" s="2">
        <v>44013</v>
      </c>
      <c r="C104" s="2">
        <v>44104</v>
      </c>
      <c r="D104" t="s">
        <v>78</v>
      </c>
      <c r="E104">
        <v>21201</v>
      </c>
      <c r="F104">
        <v>21201</v>
      </c>
      <c r="G104" t="s">
        <v>65</v>
      </c>
      <c r="H104" s="10">
        <v>9858</v>
      </c>
      <c r="I104" s="13">
        <v>0</v>
      </c>
      <c r="J104" s="10">
        <v>9858</v>
      </c>
      <c r="K104" s="9">
        <v>0</v>
      </c>
      <c r="L104" s="9">
        <v>0</v>
      </c>
      <c r="M104" s="9">
        <v>0</v>
      </c>
      <c r="N104" s="4" t="s">
        <v>54</v>
      </c>
      <c r="O104" s="17" t="s">
        <v>107</v>
      </c>
      <c r="P104" s="4" t="s">
        <v>53</v>
      </c>
      <c r="Q104" s="2">
        <v>44105</v>
      </c>
      <c r="R104" s="2">
        <v>44105</v>
      </c>
      <c r="S104" s="4" t="s">
        <v>54</v>
      </c>
    </row>
    <row r="105" spans="1:19" ht="15.75" thickBot="1" x14ac:dyDescent="0.3">
      <c r="A105" s="11">
        <v>2020</v>
      </c>
      <c r="B105" s="2">
        <v>44013</v>
      </c>
      <c r="C105" s="2">
        <v>44104</v>
      </c>
      <c r="D105" t="s">
        <v>78</v>
      </c>
      <c r="E105">
        <v>21401</v>
      </c>
      <c r="F105">
        <v>21401</v>
      </c>
      <c r="G105" t="s">
        <v>66</v>
      </c>
      <c r="H105" s="10">
        <v>8156</v>
      </c>
      <c r="I105" s="13">
        <v>0</v>
      </c>
      <c r="J105" s="10">
        <v>8156</v>
      </c>
      <c r="K105" s="9">
        <v>0</v>
      </c>
      <c r="L105" s="9">
        <v>0</v>
      </c>
      <c r="M105" s="9">
        <v>0</v>
      </c>
      <c r="N105" s="4" t="s">
        <v>54</v>
      </c>
      <c r="O105" s="17" t="s">
        <v>107</v>
      </c>
      <c r="P105" s="4" t="s">
        <v>53</v>
      </c>
      <c r="Q105" s="2">
        <v>44105</v>
      </c>
      <c r="R105" s="2">
        <v>44105</v>
      </c>
      <c r="S105" s="4" t="s">
        <v>54</v>
      </c>
    </row>
    <row r="106" spans="1:19" ht="15.75" thickBot="1" x14ac:dyDescent="0.3">
      <c r="A106" s="11">
        <v>2020</v>
      </c>
      <c r="B106" s="2">
        <v>44013</v>
      </c>
      <c r="C106" s="2">
        <v>44104</v>
      </c>
      <c r="D106" s="3" t="s">
        <v>78</v>
      </c>
      <c r="E106">
        <v>21601</v>
      </c>
      <c r="F106">
        <v>21601</v>
      </c>
      <c r="G106" t="s">
        <v>68</v>
      </c>
      <c r="H106" s="10">
        <v>7626.01</v>
      </c>
      <c r="I106" s="13">
        <v>0</v>
      </c>
      <c r="J106" s="10">
        <v>7626.01</v>
      </c>
      <c r="K106" s="9">
        <v>0</v>
      </c>
      <c r="L106" s="9">
        <v>0</v>
      </c>
      <c r="M106" s="9">
        <v>0</v>
      </c>
      <c r="N106" s="4" t="s">
        <v>54</v>
      </c>
      <c r="O106" s="17" t="s">
        <v>107</v>
      </c>
      <c r="P106" s="4" t="s">
        <v>53</v>
      </c>
      <c r="Q106" s="2">
        <v>44105</v>
      </c>
      <c r="R106" s="2">
        <v>44105</v>
      </c>
      <c r="S106" s="4" t="s">
        <v>54</v>
      </c>
    </row>
    <row r="107" spans="1:19" ht="15.75" thickBot="1" x14ac:dyDescent="0.3">
      <c r="A107" s="11">
        <v>2020</v>
      </c>
      <c r="B107" s="2">
        <v>44013</v>
      </c>
      <c r="C107" s="2">
        <v>44104</v>
      </c>
      <c r="D107" s="3" t="s">
        <v>78</v>
      </c>
      <c r="E107">
        <v>22301</v>
      </c>
      <c r="F107">
        <v>22301</v>
      </c>
      <c r="G107" t="s">
        <v>70</v>
      </c>
      <c r="H107" s="10">
        <v>500</v>
      </c>
      <c r="I107" s="13">
        <v>0</v>
      </c>
      <c r="J107" s="10">
        <v>500</v>
      </c>
      <c r="K107" s="9">
        <v>0</v>
      </c>
      <c r="L107" s="9">
        <v>0</v>
      </c>
      <c r="M107" s="9">
        <v>0</v>
      </c>
      <c r="N107" s="4" t="s">
        <v>54</v>
      </c>
      <c r="O107" s="17" t="s">
        <v>107</v>
      </c>
      <c r="P107" s="4" t="s">
        <v>53</v>
      </c>
      <c r="Q107" s="2">
        <v>44105</v>
      </c>
      <c r="R107" s="2">
        <v>44105</v>
      </c>
      <c r="S107" s="4" t="s">
        <v>54</v>
      </c>
    </row>
    <row r="108" spans="1:19" ht="15.75" thickBot="1" x14ac:dyDescent="0.3">
      <c r="A108" s="11">
        <v>2020</v>
      </c>
      <c r="B108" s="2">
        <v>44013</v>
      </c>
      <c r="C108" s="2">
        <v>44104</v>
      </c>
      <c r="D108" s="3" t="s">
        <v>78</v>
      </c>
      <c r="E108">
        <v>24601</v>
      </c>
      <c r="F108">
        <v>24601</v>
      </c>
      <c r="G108" t="s">
        <v>71</v>
      </c>
      <c r="H108" s="10">
        <v>500</v>
      </c>
      <c r="I108" s="13">
        <v>0</v>
      </c>
      <c r="J108" s="10">
        <v>500</v>
      </c>
      <c r="K108" s="9">
        <v>0</v>
      </c>
      <c r="L108" s="9">
        <v>0</v>
      </c>
      <c r="M108" s="9">
        <v>0</v>
      </c>
      <c r="N108" s="4" t="s">
        <v>54</v>
      </c>
      <c r="O108" s="17" t="s">
        <v>107</v>
      </c>
      <c r="P108" s="4" t="s">
        <v>53</v>
      </c>
      <c r="Q108" s="2">
        <v>44105</v>
      </c>
      <c r="R108" s="2">
        <v>44105</v>
      </c>
      <c r="S108" s="4" t="s">
        <v>54</v>
      </c>
    </row>
    <row r="109" spans="1:19" ht="15.75" thickBot="1" x14ac:dyDescent="0.3">
      <c r="A109" s="11">
        <v>2020</v>
      </c>
      <c r="B109" s="2">
        <v>44013</v>
      </c>
      <c r="C109" s="2">
        <v>44104</v>
      </c>
      <c r="D109" s="3" t="s">
        <v>78</v>
      </c>
      <c r="E109">
        <v>24801</v>
      </c>
      <c r="F109">
        <v>24801</v>
      </c>
      <c r="G109" t="s">
        <v>72</v>
      </c>
      <c r="H109" s="10">
        <v>350</v>
      </c>
      <c r="I109" s="13">
        <v>0</v>
      </c>
      <c r="J109" s="10">
        <v>350</v>
      </c>
      <c r="K109" s="9">
        <v>0</v>
      </c>
      <c r="L109" s="9">
        <v>0</v>
      </c>
      <c r="M109" s="9">
        <v>0</v>
      </c>
      <c r="N109" s="4" t="s">
        <v>54</v>
      </c>
      <c r="O109" s="17" t="s">
        <v>107</v>
      </c>
      <c r="P109" s="4" t="s">
        <v>53</v>
      </c>
      <c r="Q109" s="2">
        <v>44105</v>
      </c>
      <c r="R109" s="2">
        <v>44105</v>
      </c>
      <c r="S109" s="4" t="s">
        <v>54</v>
      </c>
    </row>
    <row r="110" spans="1:19" ht="15.75" thickBot="1" x14ac:dyDescent="0.3">
      <c r="A110" s="11">
        <v>2020</v>
      </c>
      <c r="B110" s="2">
        <v>44013</v>
      </c>
      <c r="C110" s="2">
        <v>44104</v>
      </c>
      <c r="D110" s="3" t="s">
        <v>78</v>
      </c>
      <c r="E110">
        <v>25301</v>
      </c>
      <c r="F110">
        <v>25301</v>
      </c>
      <c r="G110" t="s">
        <v>73</v>
      </c>
      <c r="H110" s="10">
        <v>550</v>
      </c>
      <c r="I110" s="13">
        <v>0</v>
      </c>
      <c r="J110" s="10">
        <v>550</v>
      </c>
      <c r="K110" s="9">
        <v>0</v>
      </c>
      <c r="L110" s="9">
        <v>0</v>
      </c>
      <c r="M110" s="9">
        <v>0</v>
      </c>
      <c r="N110" s="4" t="s">
        <v>54</v>
      </c>
      <c r="O110" s="17" t="s">
        <v>107</v>
      </c>
      <c r="P110" s="4" t="s">
        <v>53</v>
      </c>
      <c r="Q110" s="2">
        <v>44105</v>
      </c>
      <c r="R110" s="2">
        <v>44105</v>
      </c>
      <c r="S110" s="4" t="s">
        <v>54</v>
      </c>
    </row>
    <row r="111" spans="1:19" ht="15.75" thickBot="1" x14ac:dyDescent="0.3">
      <c r="A111" s="11">
        <v>2020</v>
      </c>
      <c r="B111" s="2">
        <v>44013</v>
      </c>
      <c r="C111" s="2">
        <v>44104</v>
      </c>
      <c r="D111" s="3" t="s">
        <v>78</v>
      </c>
      <c r="E111">
        <v>25901</v>
      </c>
      <c r="F111">
        <v>25901</v>
      </c>
      <c r="G111" t="s">
        <v>74</v>
      </c>
      <c r="H111" s="10">
        <v>550</v>
      </c>
      <c r="I111" s="13">
        <v>0</v>
      </c>
      <c r="J111" s="10">
        <v>550</v>
      </c>
      <c r="K111" s="9">
        <v>0</v>
      </c>
      <c r="L111" s="9">
        <v>0</v>
      </c>
      <c r="M111" s="9">
        <v>0</v>
      </c>
      <c r="N111" s="4" t="s">
        <v>54</v>
      </c>
      <c r="O111" s="17" t="s">
        <v>107</v>
      </c>
      <c r="P111" s="4" t="s">
        <v>53</v>
      </c>
      <c r="Q111" s="2">
        <v>44105</v>
      </c>
      <c r="R111" s="2">
        <v>44105</v>
      </c>
      <c r="S111" s="4" t="s">
        <v>54</v>
      </c>
    </row>
    <row r="112" spans="1:19" ht="15.75" thickBot="1" x14ac:dyDescent="0.3">
      <c r="A112" s="11">
        <v>2020</v>
      </c>
      <c r="B112" s="2">
        <v>44013</v>
      </c>
      <c r="C112" s="2">
        <v>44104</v>
      </c>
      <c r="D112" s="3" t="s">
        <v>78</v>
      </c>
      <c r="E112">
        <v>26111</v>
      </c>
      <c r="F112">
        <v>26111</v>
      </c>
      <c r="G112" t="s">
        <v>75</v>
      </c>
      <c r="H112" s="10">
        <v>1900</v>
      </c>
      <c r="I112" s="13">
        <v>0</v>
      </c>
      <c r="J112" s="10">
        <v>1900</v>
      </c>
      <c r="K112" s="9">
        <v>0</v>
      </c>
      <c r="L112" s="9">
        <v>0</v>
      </c>
      <c r="M112" s="9">
        <v>0</v>
      </c>
      <c r="N112" s="4" t="s">
        <v>54</v>
      </c>
      <c r="O112" s="17" t="s">
        <v>107</v>
      </c>
      <c r="P112" s="4" t="s">
        <v>53</v>
      </c>
      <c r="Q112" s="2">
        <v>44105</v>
      </c>
      <c r="R112" s="2">
        <v>44105</v>
      </c>
      <c r="S112" s="4" t="s">
        <v>54</v>
      </c>
    </row>
    <row r="113" spans="1:19" ht="15.75" thickBot="1" x14ac:dyDescent="0.3">
      <c r="A113" s="11">
        <v>2020</v>
      </c>
      <c r="B113" s="2">
        <v>44013</v>
      </c>
      <c r="C113" s="2">
        <v>44104</v>
      </c>
      <c r="D113" s="3" t="s">
        <v>78</v>
      </c>
      <c r="E113">
        <v>27101</v>
      </c>
      <c r="F113">
        <v>27101</v>
      </c>
      <c r="G113" t="s">
        <v>76</v>
      </c>
      <c r="H113" s="10">
        <v>3000</v>
      </c>
      <c r="I113" s="13">
        <v>0</v>
      </c>
      <c r="J113" s="10">
        <v>3000</v>
      </c>
      <c r="K113" s="9">
        <v>0</v>
      </c>
      <c r="L113" s="9">
        <v>0</v>
      </c>
      <c r="M113" s="9">
        <v>0</v>
      </c>
      <c r="N113" s="4" t="s">
        <v>54</v>
      </c>
      <c r="O113" s="17" t="s">
        <v>107</v>
      </c>
      <c r="P113" s="4" t="s">
        <v>53</v>
      </c>
      <c r="Q113" s="2">
        <v>44105</v>
      </c>
      <c r="R113" s="2">
        <v>44105</v>
      </c>
      <c r="S113" s="4" t="s">
        <v>54</v>
      </c>
    </row>
    <row r="114" spans="1:19" ht="15.75" thickBot="1" x14ac:dyDescent="0.3">
      <c r="A114" s="11">
        <v>2020</v>
      </c>
      <c r="B114" s="2">
        <v>44013</v>
      </c>
      <c r="C114" s="2">
        <v>44104</v>
      </c>
      <c r="D114" t="s">
        <v>79</v>
      </c>
      <c r="E114">
        <v>31101</v>
      </c>
      <c r="F114">
        <v>31101</v>
      </c>
      <c r="G114" t="s">
        <v>80</v>
      </c>
      <c r="H114" s="10">
        <v>11166</v>
      </c>
      <c r="I114" s="13">
        <v>0</v>
      </c>
      <c r="J114" s="10">
        <v>11166</v>
      </c>
      <c r="K114" s="10">
        <v>5291</v>
      </c>
      <c r="L114" s="10">
        <v>3341</v>
      </c>
      <c r="M114" s="10">
        <v>3341</v>
      </c>
      <c r="N114" s="4" t="s">
        <v>54</v>
      </c>
      <c r="O114" s="17" t="s">
        <v>107</v>
      </c>
      <c r="P114" s="4" t="s">
        <v>53</v>
      </c>
      <c r="Q114" s="2">
        <v>44105</v>
      </c>
      <c r="R114" s="2">
        <v>44105</v>
      </c>
      <c r="S114" s="4" t="s">
        <v>54</v>
      </c>
    </row>
    <row r="115" spans="1:19" ht="15.75" thickBot="1" x14ac:dyDescent="0.3">
      <c r="A115" s="11">
        <v>2020</v>
      </c>
      <c r="B115" s="2">
        <v>44013</v>
      </c>
      <c r="C115" s="2">
        <v>44104</v>
      </c>
      <c r="D115" t="s">
        <v>79</v>
      </c>
      <c r="E115">
        <v>31301</v>
      </c>
      <c r="F115">
        <v>31301</v>
      </c>
      <c r="G115" t="s">
        <v>81</v>
      </c>
      <c r="H115" s="10">
        <v>1051.99</v>
      </c>
      <c r="I115" s="13">
        <v>0</v>
      </c>
      <c r="J115" s="10">
        <v>1051.99</v>
      </c>
      <c r="K115" s="10">
        <v>7813</v>
      </c>
      <c r="L115" s="10">
        <v>3931.35</v>
      </c>
      <c r="M115" s="10">
        <v>3931.35</v>
      </c>
      <c r="N115" s="4" t="s">
        <v>54</v>
      </c>
      <c r="O115" s="17" t="s">
        <v>107</v>
      </c>
      <c r="P115" s="4" t="s">
        <v>53</v>
      </c>
      <c r="Q115" s="2">
        <v>44105</v>
      </c>
      <c r="R115" s="2">
        <v>44105</v>
      </c>
      <c r="S115" s="4" t="s">
        <v>54</v>
      </c>
    </row>
    <row r="116" spans="1:19" ht="15.75" thickBot="1" x14ac:dyDescent="0.3">
      <c r="A116" s="11">
        <v>2020</v>
      </c>
      <c r="B116" s="2">
        <v>44013</v>
      </c>
      <c r="C116" s="2">
        <v>44104</v>
      </c>
      <c r="D116" t="s">
        <v>79</v>
      </c>
      <c r="E116">
        <v>31401</v>
      </c>
      <c r="F116">
        <v>31401</v>
      </c>
      <c r="G116" t="s">
        <v>82</v>
      </c>
      <c r="H116" s="10">
        <v>14195</v>
      </c>
      <c r="I116" s="13">
        <v>0</v>
      </c>
      <c r="J116" s="10">
        <v>14195</v>
      </c>
      <c r="K116" s="10">
        <v>4957.16</v>
      </c>
      <c r="L116" s="10">
        <v>3310.16</v>
      </c>
      <c r="M116" s="10">
        <v>3310.16</v>
      </c>
      <c r="N116" s="4" t="s">
        <v>54</v>
      </c>
      <c r="O116" s="17" t="s">
        <v>107</v>
      </c>
      <c r="P116" s="4" t="s">
        <v>53</v>
      </c>
      <c r="Q116" s="2">
        <v>44105</v>
      </c>
      <c r="R116" s="2">
        <v>44105</v>
      </c>
      <c r="S116" s="4" t="s">
        <v>54</v>
      </c>
    </row>
    <row r="117" spans="1:19" ht="15.75" thickBot="1" x14ac:dyDescent="0.3">
      <c r="A117" s="11">
        <v>2020</v>
      </c>
      <c r="B117" s="2">
        <v>44013</v>
      </c>
      <c r="C117" s="2">
        <v>44104</v>
      </c>
      <c r="D117" s="3" t="s">
        <v>79</v>
      </c>
      <c r="E117">
        <v>31801</v>
      </c>
      <c r="F117">
        <v>31801</v>
      </c>
      <c r="G117" t="s">
        <v>84</v>
      </c>
      <c r="H117" s="10">
        <v>4336</v>
      </c>
      <c r="I117" s="13">
        <v>0</v>
      </c>
      <c r="J117" s="10">
        <v>4336</v>
      </c>
      <c r="K117" s="10">
        <v>420</v>
      </c>
      <c r="L117" s="10">
        <v>420</v>
      </c>
      <c r="M117" s="10">
        <v>420</v>
      </c>
      <c r="N117" s="4" t="s">
        <v>54</v>
      </c>
      <c r="O117" s="17" t="s">
        <v>107</v>
      </c>
      <c r="P117" s="4" t="s">
        <v>53</v>
      </c>
      <c r="Q117" s="2">
        <v>44105</v>
      </c>
      <c r="R117" s="2">
        <v>44105</v>
      </c>
      <c r="S117" s="4" t="s">
        <v>54</v>
      </c>
    </row>
    <row r="118" spans="1:19" ht="15.75" thickBot="1" x14ac:dyDescent="0.3">
      <c r="A118" s="11">
        <v>2020</v>
      </c>
      <c r="B118" s="2">
        <v>44013</v>
      </c>
      <c r="C118" s="2">
        <v>44104</v>
      </c>
      <c r="D118" s="3" t="s">
        <v>79</v>
      </c>
      <c r="E118">
        <v>32201</v>
      </c>
      <c r="F118">
        <v>32201</v>
      </c>
      <c r="G118" t="s">
        <v>85</v>
      </c>
      <c r="H118" s="10">
        <v>40290.629999999997</v>
      </c>
      <c r="I118" s="13">
        <v>0</v>
      </c>
      <c r="J118" s="10">
        <v>40290.629999999997</v>
      </c>
      <c r="K118" s="10">
        <v>29545.200000000001</v>
      </c>
      <c r="L118" s="10">
        <v>19696.8</v>
      </c>
      <c r="M118" s="10">
        <v>19696.8</v>
      </c>
      <c r="N118" s="4" t="s">
        <v>54</v>
      </c>
      <c r="O118" s="17" t="s">
        <v>107</v>
      </c>
      <c r="P118" s="4" t="s">
        <v>53</v>
      </c>
      <c r="Q118" s="2">
        <v>44105</v>
      </c>
      <c r="R118" s="2">
        <v>44105</v>
      </c>
      <c r="S118" s="4" t="s">
        <v>54</v>
      </c>
    </row>
    <row r="119" spans="1:19" ht="15.75" thickBot="1" x14ac:dyDescent="0.3">
      <c r="A119" s="11">
        <v>2020</v>
      </c>
      <c r="B119" s="2">
        <v>44013</v>
      </c>
      <c r="C119" s="2">
        <v>44104</v>
      </c>
      <c r="D119" s="3" t="s">
        <v>79</v>
      </c>
      <c r="E119">
        <v>33304</v>
      </c>
      <c r="F119">
        <v>33304</v>
      </c>
      <c r="G119" t="s">
        <v>88</v>
      </c>
      <c r="H119" s="10">
        <v>4336</v>
      </c>
      <c r="I119" s="13">
        <v>0</v>
      </c>
      <c r="J119" s="10">
        <v>4336</v>
      </c>
      <c r="K119" s="9">
        <v>0</v>
      </c>
      <c r="L119" s="9">
        <v>0</v>
      </c>
      <c r="M119" s="9">
        <v>0</v>
      </c>
      <c r="N119" s="4" t="s">
        <v>54</v>
      </c>
      <c r="O119" s="17" t="s">
        <v>107</v>
      </c>
      <c r="P119" s="4" t="s">
        <v>53</v>
      </c>
      <c r="Q119" s="2">
        <v>44105</v>
      </c>
      <c r="R119" s="2">
        <v>44105</v>
      </c>
      <c r="S119" s="4" t="s">
        <v>54</v>
      </c>
    </row>
    <row r="120" spans="1:19" ht="15.75" thickBot="1" x14ac:dyDescent="0.3">
      <c r="A120" s="11">
        <v>2020</v>
      </c>
      <c r="B120" s="2">
        <v>44013</v>
      </c>
      <c r="C120" s="2">
        <v>44104</v>
      </c>
      <c r="D120" s="3" t="s">
        <v>79</v>
      </c>
      <c r="E120">
        <v>33401</v>
      </c>
      <c r="F120">
        <v>33401</v>
      </c>
      <c r="G120" t="s">
        <v>89</v>
      </c>
      <c r="H120" s="10">
        <v>4336</v>
      </c>
      <c r="I120" s="13">
        <v>0</v>
      </c>
      <c r="J120" s="10">
        <v>4336</v>
      </c>
      <c r="K120" s="9">
        <v>0</v>
      </c>
      <c r="L120" s="9">
        <v>0</v>
      </c>
      <c r="M120" s="9">
        <v>0</v>
      </c>
      <c r="N120" s="4" t="s">
        <v>54</v>
      </c>
      <c r="O120" s="17" t="s">
        <v>107</v>
      </c>
      <c r="P120" s="4" t="s">
        <v>53</v>
      </c>
      <c r="Q120" s="2">
        <v>44105</v>
      </c>
      <c r="R120" s="2">
        <v>44105</v>
      </c>
      <c r="S120" s="4" t="s">
        <v>54</v>
      </c>
    </row>
    <row r="121" spans="1:19" ht="15.75" thickBot="1" x14ac:dyDescent="0.3">
      <c r="A121" s="11">
        <v>2020</v>
      </c>
      <c r="B121" s="2">
        <v>44013</v>
      </c>
      <c r="C121" s="2">
        <v>44104</v>
      </c>
      <c r="D121" s="3" t="s">
        <v>79</v>
      </c>
      <c r="E121">
        <v>33603</v>
      </c>
      <c r="F121">
        <v>33603</v>
      </c>
      <c r="G121" t="s">
        <v>90</v>
      </c>
      <c r="H121" s="10">
        <v>5834</v>
      </c>
      <c r="I121" s="13">
        <v>0</v>
      </c>
      <c r="J121" s="10">
        <v>5834</v>
      </c>
      <c r="K121" s="9">
        <v>0</v>
      </c>
      <c r="L121" s="9">
        <v>0</v>
      </c>
      <c r="M121" s="9">
        <v>0</v>
      </c>
      <c r="N121" s="4" t="s">
        <v>54</v>
      </c>
      <c r="O121" s="17" t="s">
        <v>107</v>
      </c>
      <c r="P121" s="4" t="s">
        <v>53</v>
      </c>
      <c r="Q121" s="2">
        <v>44105</v>
      </c>
      <c r="R121" s="2">
        <v>44105</v>
      </c>
      <c r="S121" s="4" t="s">
        <v>54</v>
      </c>
    </row>
    <row r="122" spans="1:19" ht="15.75" thickBot="1" x14ac:dyDescent="0.3">
      <c r="A122" s="11">
        <v>2020</v>
      </c>
      <c r="B122" s="2">
        <v>44013</v>
      </c>
      <c r="C122" s="2">
        <v>44104</v>
      </c>
      <c r="D122" s="3" t="s">
        <v>79</v>
      </c>
      <c r="E122">
        <v>33801</v>
      </c>
      <c r="F122">
        <v>33801</v>
      </c>
      <c r="G122" t="s">
        <v>91</v>
      </c>
      <c r="H122" s="10">
        <v>10657.2</v>
      </c>
      <c r="I122" s="13">
        <v>0</v>
      </c>
      <c r="J122" s="10">
        <v>10657.2</v>
      </c>
      <c r="K122" s="10">
        <v>8621.2000000000007</v>
      </c>
      <c r="L122" s="10">
        <v>6465.9</v>
      </c>
      <c r="M122" s="10">
        <v>6465.9</v>
      </c>
      <c r="N122" s="4" t="s">
        <v>54</v>
      </c>
      <c r="O122" s="17" t="s">
        <v>107</v>
      </c>
      <c r="P122" s="4" t="s">
        <v>53</v>
      </c>
      <c r="Q122" s="2">
        <v>44105</v>
      </c>
      <c r="R122" s="2">
        <v>44105</v>
      </c>
      <c r="S122" s="4" t="s">
        <v>54</v>
      </c>
    </row>
    <row r="123" spans="1:19" ht="15.75" thickBot="1" x14ac:dyDescent="0.3">
      <c r="A123" s="11">
        <v>2020</v>
      </c>
      <c r="B123" s="2">
        <v>44013</v>
      </c>
      <c r="C123" s="2">
        <v>44104</v>
      </c>
      <c r="D123" s="3" t="s">
        <v>79</v>
      </c>
      <c r="E123">
        <v>34501</v>
      </c>
      <c r="F123">
        <v>34501</v>
      </c>
      <c r="G123" t="s">
        <v>92</v>
      </c>
      <c r="H123" s="10">
        <v>4336</v>
      </c>
      <c r="I123" s="13">
        <v>0</v>
      </c>
      <c r="J123" s="10">
        <v>4336</v>
      </c>
      <c r="K123" s="9">
        <v>0</v>
      </c>
      <c r="L123" s="9">
        <v>0</v>
      </c>
      <c r="M123" s="9">
        <v>0</v>
      </c>
      <c r="N123" s="4" t="s">
        <v>54</v>
      </c>
      <c r="O123" s="17" t="s">
        <v>107</v>
      </c>
      <c r="P123" s="4" t="s">
        <v>53</v>
      </c>
      <c r="Q123" s="2">
        <v>44105</v>
      </c>
      <c r="R123" s="2">
        <v>44105</v>
      </c>
      <c r="S123" s="4" t="s">
        <v>54</v>
      </c>
    </row>
    <row r="124" spans="1:19" ht="15.75" thickBot="1" x14ac:dyDescent="0.3">
      <c r="A124" s="11">
        <v>2020</v>
      </c>
      <c r="B124" s="2">
        <v>44013</v>
      </c>
      <c r="C124" s="2">
        <v>44104</v>
      </c>
      <c r="D124" s="3" t="s">
        <v>79</v>
      </c>
      <c r="E124">
        <v>35106</v>
      </c>
      <c r="F124">
        <v>35106</v>
      </c>
      <c r="G124" t="s">
        <v>93</v>
      </c>
      <c r="H124" s="10">
        <v>6974</v>
      </c>
      <c r="I124" s="13">
        <v>0</v>
      </c>
      <c r="J124" s="10">
        <v>6974</v>
      </c>
      <c r="K124" s="9">
        <v>0</v>
      </c>
      <c r="L124" s="9">
        <v>0</v>
      </c>
      <c r="M124" s="9">
        <v>0</v>
      </c>
      <c r="N124" s="4" t="s">
        <v>54</v>
      </c>
      <c r="O124" s="17" t="s">
        <v>107</v>
      </c>
      <c r="P124" s="4" t="s">
        <v>53</v>
      </c>
      <c r="Q124" s="2">
        <v>44105</v>
      </c>
      <c r="R124" s="2">
        <v>44105</v>
      </c>
      <c r="S124" s="4" t="s">
        <v>54</v>
      </c>
    </row>
    <row r="125" spans="1:19" ht="15.75" thickBot="1" x14ac:dyDescent="0.3">
      <c r="A125" s="11">
        <v>2020</v>
      </c>
      <c r="B125" s="2">
        <v>44013</v>
      </c>
      <c r="C125" s="2">
        <v>44104</v>
      </c>
      <c r="D125" s="3" t="s">
        <v>79</v>
      </c>
      <c r="E125">
        <v>35201</v>
      </c>
      <c r="F125">
        <v>35201</v>
      </c>
      <c r="G125" t="s">
        <v>94</v>
      </c>
      <c r="H125" s="10">
        <v>5203</v>
      </c>
      <c r="I125" s="13">
        <v>0</v>
      </c>
      <c r="J125" s="10">
        <v>5203</v>
      </c>
      <c r="K125" s="9">
        <v>0</v>
      </c>
      <c r="L125" s="9">
        <v>0</v>
      </c>
      <c r="M125" s="9">
        <v>0</v>
      </c>
      <c r="N125" s="4" t="s">
        <v>54</v>
      </c>
      <c r="O125" s="17" t="s">
        <v>107</v>
      </c>
      <c r="P125" s="4" t="s">
        <v>53</v>
      </c>
      <c r="Q125" s="2">
        <v>44105</v>
      </c>
      <c r="R125" s="2">
        <v>44105</v>
      </c>
      <c r="S125" s="4" t="s">
        <v>54</v>
      </c>
    </row>
    <row r="126" spans="1:19" ht="15.75" thickBot="1" x14ac:dyDescent="0.3">
      <c r="A126" s="11">
        <v>2020</v>
      </c>
      <c r="B126" s="2">
        <v>44013</v>
      </c>
      <c r="C126" s="2">
        <v>44104</v>
      </c>
      <c r="D126" s="3" t="s">
        <v>79</v>
      </c>
      <c r="E126">
        <v>35301</v>
      </c>
      <c r="F126">
        <v>35301</v>
      </c>
      <c r="G126" t="s">
        <v>95</v>
      </c>
      <c r="H126" s="10">
        <v>5385</v>
      </c>
      <c r="I126" s="13">
        <v>0</v>
      </c>
      <c r="J126" s="10">
        <v>5385</v>
      </c>
      <c r="K126" s="9">
        <v>0</v>
      </c>
      <c r="L126" s="9">
        <v>0</v>
      </c>
      <c r="M126" s="9">
        <v>0</v>
      </c>
      <c r="N126" s="4" t="s">
        <v>54</v>
      </c>
      <c r="O126" s="17" t="s">
        <v>107</v>
      </c>
      <c r="P126" s="4" t="s">
        <v>53</v>
      </c>
      <c r="Q126" s="2">
        <v>44105</v>
      </c>
      <c r="R126" s="2">
        <v>44105</v>
      </c>
      <c r="S126" s="4" t="s">
        <v>54</v>
      </c>
    </row>
    <row r="127" spans="1:19" ht="15.75" thickBot="1" x14ac:dyDescent="0.3">
      <c r="A127" s="11">
        <v>2020</v>
      </c>
      <c r="B127" s="2">
        <v>44013</v>
      </c>
      <c r="C127" s="2">
        <v>44104</v>
      </c>
      <c r="D127" s="3" t="s">
        <v>79</v>
      </c>
      <c r="E127">
        <v>35701</v>
      </c>
      <c r="F127">
        <v>35701</v>
      </c>
      <c r="G127" t="s">
        <v>96</v>
      </c>
      <c r="H127" s="10">
        <v>2000</v>
      </c>
      <c r="I127" s="13">
        <v>0</v>
      </c>
      <c r="J127" s="10">
        <v>2000</v>
      </c>
      <c r="K127" s="9">
        <v>0</v>
      </c>
      <c r="L127" s="9">
        <v>0</v>
      </c>
      <c r="M127" s="9">
        <v>0</v>
      </c>
      <c r="N127" s="4" t="s">
        <v>54</v>
      </c>
      <c r="O127" s="17" t="s">
        <v>107</v>
      </c>
      <c r="P127" s="4" t="s">
        <v>53</v>
      </c>
      <c r="Q127" s="2">
        <v>44105</v>
      </c>
      <c r="R127" s="2">
        <v>44105</v>
      </c>
      <c r="S127" s="4" t="s">
        <v>54</v>
      </c>
    </row>
    <row r="128" spans="1:19" ht="15.75" thickBot="1" x14ac:dyDescent="0.3">
      <c r="A128" s="11">
        <v>2020</v>
      </c>
      <c r="B128" s="2">
        <v>44013</v>
      </c>
      <c r="C128" s="2">
        <v>44104</v>
      </c>
      <c r="D128" s="3" t="s">
        <v>79</v>
      </c>
      <c r="E128">
        <v>35706</v>
      </c>
      <c r="F128">
        <v>35706</v>
      </c>
      <c r="G128" t="s">
        <v>97</v>
      </c>
      <c r="H128" s="10">
        <v>2000</v>
      </c>
      <c r="I128" s="13">
        <v>0</v>
      </c>
      <c r="J128" s="10">
        <v>2000</v>
      </c>
      <c r="K128" s="9">
        <v>0</v>
      </c>
      <c r="L128" s="9">
        <v>0</v>
      </c>
      <c r="M128" s="9">
        <v>0</v>
      </c>
      <c r="N128" s="4" t="s">
        <v>54</v>
      </c>
      <c r="O128" s="17" t="s">
        <v>107</v>
      </c>
      <c r="P128" s="4" t="s">
        <v>53</v>
      </c>
      <c r="Q128" s="2">
        <v>44105</v>
      </c>
      <c r="R128" s="2">
        <v>44105</v>
      </c>
      <c r="S128" s="4" t="s">
        <v>54</v>
      </c>
    </row>
    <row r="129" spans="1:19" ht="15.75" thickBot="1" x14ac:dyDescent="0.3">
      <c r="A129" s="11">
        <v>2020</v>
      </c>
      <c r="B129" s="2">
        <v>44013</v>
      </c>
      <c r="C129" s="2">
        <v>44104</v>
      </c>
      <c r="D129" s="3" t="s">
        <v>79</v>
      </c>
      <c r="E129">
        <v>35801</v>
      </c>
      <c r="F129">
        <v>35801</v>
      </c>
      <c r="G129" t="s">
        <v>98</v>
      </c>
      <c r="H129" s="10">
        <v>5955</v>
      </c>
      <c r="I129" s="13">
        <v>0</v>
      </c>
      <c r="J129" s="10">
        <v>5955</v>
      </c>
      <c r="K129" s="10">
        <v>700</v>
      </c>
      <c r="L129" s="10">
        <v>700</v>
      </c>
      <c r="M129" s="10">
        <v>700</v>
      </c>
      <c r="N129" s="4" t="s">
        <v>54</v>
      </c>
      <c r="O129" s="17" t="s">
        <v>107</v>
      </c>
      <c r="P129" s="4" t="s">
        <v>53</v>
      </c>
      <c r="Q129" s="2">
        <v>44105</v>
      </c>
      <c r="R129" s="2">
        <v>44105</v>
      </c>
      <c r="S129" s="4" t="s">
        <v>54</v>
      </c>
    </row>
    <row r="130" spans="1:19" ht="15.75" thickBot="1" x14ac:dyDescent="0.3">
      <c r="A130" s="11">
        <v>2020</v>
      </c>
      <c r="B130" s="2">
        <v>44013</v>
      </c>
      <c r="C130" s="2">
        <v>44104</v>
      </c>
      <c r="D130" s="3" t="s">
        <v>79</v>
      </c>
      <c r="E130">
        <v>37111</v>
      </c>
      <c r="F130">
        <v>37111</v>
      </c>
      <c r="G130" t="s">
        <v>99</v>
      </c>
      <c r="H130" s="10">
        <v>14400</v>
      </c>
      <c r="I130" s="13">
        <v>0</v>
      </c>
      <c r="J130" s="10">
        <v>14400</v>
      </c>
      <c r="K130" s="9">
        <v>0</v>
      </c>
      <c r="L130" s="9">
        <v>0</v>
      </c>
      <c r="M130" s="9">
        <v>0</v>
      </c>
      <c r="N130" s="4" t="s">
        <v>54</v>
      </c>
      <c r="O130" s="17" t="s">
        <v>107</v>
      </c>
      <c r="P130" s="4" t="s">
        <v>53</v>
      </c>
      <c r="Q130" s="2">
        <v>44105</v>
      </c>
      <c r="R130" s="2">
        <v>44105</v>
      </c>
      <c r="S130" s="4" t="s">
        <v>54</v>
      </c>
    </row>
    <row r="131" spans="1:19" ht="15.75" thickBot="1" x14ac:dyDescent="0.3">
      <c r="A131" s="11">
        <v>2020</v>
      </c>
      <c r="B131" s="2">
        <v>44013</v>
      </c>
      <c r="C131" s="2">
        <v>44104</v>
      </c>
      <c r="D131" s="3" t="s">
        <v>79</v>
      </c>
      <c r="E131">
        <v>37211</v>
      </c>
      <c r="F131">
        <v>37211</v>
      </c>
      <c r="G131" t="s">
        <v>101</v>
      </c>
      <c r="H131" s="10">
        <v>6600</v>
      </c>
      <c r="I131" s="13">
        <v>0</v>
      </c>
      <c r="J131" s="10">
        <v>6600</v>
      </c>
      <c r="K131" s="10">
        <v>1550.09</v>
      </c>
      <c r="L131" s="10">
        <f>1550+349.5</f>
        <v>1899.5</v>
      </c>
      <c r="M131" s="10">
        <f>1550+349.5</f>
        <v>1899.5</v>
      </c>
      <c r="N131" s="4" t="s">
        <v>54</v>
      </c>
      <c r="O131" s="17" t="s">
        <v>107</v>
      </c>
      <c r="P131" s="4" t="s">
        <v>53</v>
      </c>
      <c r="Q131" s="2">
        <v>44105</v>
      </c>
      <c r="R131" s="2">
        <v>44105</v>
      </c>
      <c r="S131" s="4" t="s">
        <v>54</v>
      </c>
    </row>
    <row r="132" spans="1:19" ht="15.75" thickBot="1" x14ac:dyDescent="0.3">
      <c r="A132" s="11">
        <v>2020</v>
      </c>
      <c r="B132" s="2">
        <v>44013</v>
      </c>
      <c r="C132" s="2">
        <v>44104</v>
      </c>
      <c r="D132" s="3" t="s">
        <v>79</v>
      </c>
      <c r="E132">
        <v>37511</v>
      </c>
      <c r="F132">
        <v>37511</v>
      </c>
      <c r="G132" t="s">
        <v>102</v>
      </c>
      <c r="H132" s="10">
        <v>9452.3799999999992</v>
      </c>
      <c r="I132" s="13">
        <v>0</v>
      </c>
      <c r="J132" s="10">
        <v>9452.3799999999992</v>
      </c>
      <c r="K132" s="9">
        <v>0</v>
      </c>
      <c r="L132" s="9">
        <v>0</v>
      </c>
      <c r="M132" s="9">
        <v>0</v>
      </c>
      <c r="N132" s="4" t="s">
        <v>54</v>
      </c>
      <c r="O132" s="17" t="s">
        <v>107</v>
      </c>
      <c r="P132" s="4" t="s">
        <v>53</v>
      </c>
      <c r="Q132" s="2">
        <v>44105</v>
      </c>
      <c r="R132" s="2">
        <v>44105</v>
      </c>
      <c r="S132" s="4" t="s">
        <v>54</v>
      </c>
    </row>
    <row r="133" spans="1:19" ht="15.75" thickBot="1" x14ac:dyDescent="0.3">
      <c r="A133" s="11">
        <v>2020</v>
      </c>
      <c r="B133" s="2">
        <v>44013</v>
      </c>
      <c r="C133" s="2">
        <v>44104</v>
      </c>
      <c r="D133" s="3" t="s">
        <v>79</v>
      </c>
      <c r="E133">
        <v>39801</v>
      </c>
      <c r="F133">
        <v>39801</v>
      </c>
      <c r="G133" t="s">
        <v>104</v>
      </c>
      <c r="H133" s="10">
        <v>6677.79</v>
      </c>
      <c r="I133" s="13">
        <v>228.87</v>
      </c>
      <c r="J133" s="10">
        <v>6677.79</v>
      </c>
      <c r="K133" s="9">
        <v>0</v>
      </c>
      <c r="L133" s="9">
        <v>0</v>
      </c>
      <c r="M133" s="9">
        <v>0</v>
      </c>
      <c r="N133" s="4" t="s">
        <v>54</v>
      </c>
      <c r="O133" s="17" t="s">
        <v>107</v>
      </c>
      <c r="P133" s="4" t="s">
        <v>53</v>
      </c>
      <c r="Q133" s="2">
        <v>44105</v>
      </c>
      <c r="R133" s="2">
        <v>44105</v>
      </c>
      <c r="S133" s="4" t="s">
        <v>54</v>
      </c>
    </row>
  </sheetData>
  <mergeCells count="7">
    <mergeCell ref="A6:S6"/>
    <mergeCell ref="A2:C2"/>
    <mergeCell ref="D2:F2"/>
    <mergeCell ref="G2:I2"/>
    <mergeCell ref="A3:C3"/>
    <mergeCell ref="D3:F3"/>
    <mergeCell ref="G3:I3"/>
  </mergeCells>
  <hyperlinks>
    <hyperlink ref="O8" r:id="rId1" display="https://www.cecam.chiapas.gob.mx/assets/docs/PPTO DE EGRESOS/2020/Pres_Egresos_2020.pdf"/>
    <hyperlink ref="O9:O133" r:id="rId2" display="https://www.cecam.chiapas.gob.mx/assets/docs/PPTO DE EGRESOS/2020/Pres_Egresos_2020.pdf"/>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2018-06-22T23:05:06Z</dcterms:created>
  <dcterms:modified xsi:type="dcterms:W3CDTF">2020-10-15T04:17:08Z</dcterms:modified>
</cp:coreProperties>
</file>