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145621"/>
</workbook>
</file>

<file path=xl/calcChain.xml><?xml version="1.0" encoding="utf-8"?>
<calcChain xmlns="http://schemas.openxmlformats.org/spreadsheetml/2006/main">
  <c r="F8" i="2" l="1"/>
  <c r="H5" i="2"/>
  <c r="G5" i="2"/>
  <c r="F5" i="2"/>
  <c r="E5" i="2"/>
  <c r="D7" i="2" l="1"/>
  <c r="F7" i="2" s="1"/>
  <c r="D6" i="2"/>
  <c r="F6" i="2" s="1"/>
  <c r="D5" i="2"/>
  <c r="D4" i="2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<sst xmlns="http://schemas.openxmlformats.org/spreadsheetml/2006/main" count="80" uniqueCount="59">
  <si>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</si>
  <si>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</si>
  <si>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</si>
  <si>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</si>
  <si>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</si>
  <si>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</si>
  <si>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</si>
  <si>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</si>
  <si>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</si>
  <si>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</si>
  <si>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</si>
  <si>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</si>
  <si>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</si>
  <si>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</si>
  <si>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</si>
  <si>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</si>
  <si>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</si>
  <si>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</si>
  <si>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</si>
  <si>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</si>
  <si>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</si>
  <si>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</si>
  <si>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</si>
  <si>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</si>
  <si>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</si>
  <si>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</si>
  <si>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</si>
  <si>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</si>
  <si>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</si>
  <si>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</si>
  <si>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</si>
  <si>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</si>
  <si>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</si>
  <si>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</si>
  <si>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</si>
  <si>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</si>
  <si>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</si>
  <si>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</si>
  <si>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</si>
  <si>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</si>
  <si>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</si>
  <si>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</si>
  <si>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</si>
  <si>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</si>
  <si>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</si>
  <si>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</si>
  <si>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</si>
  <si>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</si>
  <si>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</si>
  <si>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</si>
  <si>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</si>
  <si>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 para Servicios Personales</t>
  </si>
  <si>
    <t>Transferencia para Materiales y Suministros</t>
  </si>
  <si>
    <t>Transferencias para Servicios Generales</t>
  </si>
  <si>
    <t>Transferencia para Servicios Personales (Docente)</t>
  </si>
  <si>
    <t>Departamento de Control Presupuestal (C.P. Jorge Vazquez Roque)</t>
  </si>
  <si>
    <t>Sin observaciones</t>
  </si>
  <si>
    <t>Transferencias para Subsidios y Ayudas</t>
  </si>
  <si>
    <t xml:space="preserve">http://www.transparencia.cobach.edu.mx/uploads/documentos/LGT_ART_85_FR_XXI_B/2020/4/EP01_CIERRE_DICIEMBRE_2020.pdf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</si>
</sst>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3" fontId="0" fillId="0" borderId="0" xfId="1" applyFont="1"/>
    <xf numFmtId="0" fontId="0" fillId="0" borderId="0" xfId="0" applyFill="1" applyBorder="1"/>
    <xf numFmtId="0" fontId="4" fillId="0" borderId="0" xfId="2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I_B/2020/4/EP01_CIERRE_DICIEMBRE_2020.pdf" TargetMode="External"/><Relationship Id="rId2" Type="http://schemas.openxmlformats.org/officeDocument/2006/relationships/hyperlink" Target="http://www.transparencia.cobach.edu.mx/uploads/documentos/LGT_ART_85_FR_XXI_B/2020/4/EP01_CIERRE_DICIEMBRE_2020.pdf" TargetMode="External"/><Relationship Id="rId1" Type="http://schemas.openxmlformats.org/officeDocument/2006/relationships/hyperlink" Target="http://www.transparencia.cobach.edu.mx/uploads/documentos/LGT_ART_85_FR_XXI_B/2020/4/EP01_CIERRE_DICIEMBRE_2020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transparencia.cobach.edu.mx/uploads/documentos/LGT_ART_85_FR_XXI_B/2020/4/EP01_CIERRE_DICIEMBRE_2020.pdf" TargetMode="External"/><Relationship Id="rId4" Type="http://schemas.openxmlformats.org/officeDocument/2006/relationships/hyperlink" Target="http://www.transparencia.cobach.edu.mx/uploads/documentos/LGT_ART_85_FR_XXI_B/2020/4/EP01_CIERRE_DICIEMBRE_2020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topLeftCell="E2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7" bestFit="1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44105</v>
      </c>
      <c r="C8" s="4">
        <v>44196</v>
      </c>
      <c r="D8">
        <v>1</v>
      </c>
      <c r="E8" s="8" t="s">
        <v>58</v>
      </c>
      <c r="F8" t="s">
        <v>55</v>
      </c>
      <c r="G8" s="4">
        <v>44207</v>
      </c>
      <c r="H8" s="4">
        <v>44207</v>
      </c>
      <c r="I8" t="s">
        <v>56</v>
      </c>
    </row>
    <row r="9" spans="1:9" x14ac:dyDescent="0.25">
      <c r="A9" s="10">
        <v>2020</v>
      </c>
      <c r="B9" s="4">
        <v>44105</v>
      </c>
      <c r="C9" s="4">
        <v>44196</v>
      </c>
      <c r="D9">
        <v>2</v>
      </c>
      <c r="E9" s="8" t="s">
        <v>58</v>
      </c>
      <c r="F9" s="12" t="s">
        <v>55</v>
      </c>
      <c r="G9" s="4">
        <v>44207</v>
      </c>
      <c r="H9" s="4">
        <v>44207</v>
      </c>
      <c r="I9" s="12" t="s">
        <v>56</v>
      </c>
    </row>
    <row r="10" spans="1:9" x14ac:dyDescent="0.25">
      <c r="A10" s="10">
        <v>2020</v>
      </c>
      <c r="B10" s="4">
        <v>44105</v>
      </c>
      <c r="C10" s="4">
        <v>44196</v>
      </c>
      <c r="D10">
        <v>3</v>
      </c>
      <c r="E10" s="8" t="s">
        <v>58</v>
      </c>
      <c r="F10" s="12" t="s">
        <v>55</v>
      </c>
      <c r="G10" s="4">
        <v>44207</v>
      </c>
      <c r="H10" s="4">
        <v>44207</v>
      </c>
      <c r="I10" s="12" t="s">
        <v>56</v>
      </c>
    </row>
    <row r="11" spans="1:9" x14ac:dyDescent="0.25">
      <c r="A11" s="11">
        <v>2020</v>
      </c>
      <c r="B11" s="4">
        <v>44105</v>
      </c>
      <c r="C11" s="4">
        <v>44196</v>
      </c>
      <c r="D11" s="11">
        <v>4</v>
      </c>
      <c r="E11" s="8" t="s">
        <v>58</v>
      </c>
      <c r="F11" s="13" t="s">
        <v>55</v>
      </c>
      <c r="G11" s="4">
        <v>44207</v>
      </c>
      <c r="H11" s="4">
        <v>44207</v>
      </c>
      <c r="I11" s="12" t="s">
        <v>56</v>
      </c>
    </row>
    <row r="12" spans="1:9" x14ac:dyDescent="0.25">
      <c r="A12" s="13">
        <v>2020</v>
      </c>
      <c r="B12" s="4">
        <v>44105</v>
      </c>
      <c r="C12" s="4">
        <v>44196</v>
      </c>
      <c r="D12" s="7">
        <v>5</v>
      </c>
      <c r="E12" s="8" t="s">
        <v>58</v>
      </c>
      <c r="F12" s="13" t="s">
        <v>55</v>
      </c>
      <c r="G12" s="4">
        <v>44207</v>
      </c>
      <c r="H12" s="4">
        <v>44207</v>
      </c>
      <c r="I12" s="13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scale="36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5.140625" bestFit="1" customWidth="1"/>
    <col min="2" max="2" width="29.42578125" bestFit="1" customWidth="1"/>
    <col min="3" max="3" width="45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7" width="17" customWidth="1"/>
    <col min="8" max="8" width="15.28515625" bestFit="1" customWidth="1"/>
    <col min="9" max="9" width="20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51</v>
      </c>
      <c r="D4" s="5">
        <f>557250418.78+557250418.78</f>
        <v>1114500837.5599999</v>
      </c>
      <c r="E4" s="5">
        <v>108787565.81</v>
      </c>
      <c r="F4" s="6">
        <v>1223288403.3699999</v>
      </c>
      <c r="G4" s="6">
        <v>1223288403.3699999</v>
      </c>
      <c r="H4" s="5">
        <v>1164609748.6900001</v>
      </c>
      <c r="I4" s="5">
        <v>0</v>
      </c>
    </row>
    <row r="5" spans="1:9" s="9" customFormat="1" x14ac:dyDescent="0.25">
      <c r="A5" s="9">
        <v>2</v>
      </c>
      <c r="B5" s="9">
        <v>41509</v>
      </c>
      <c r="C5" s="9" t="s">
        <v>54</v>
      </c>
      <c r="D5" s="5">
        <f>802298275.22+802298275.22</f>
        <v>1604596550.4400001</v>
      </c>
      <c r="E5" s="5">
        <f>118338185.06+52392071.32</f>
        <v>170730256.38</v>
      </c>
      <c r="F5" s="6">
        <f>1722934735.5+52392071.32</f>
        <v>1775326806.8199999</v>
      </c>
      <c r="G5" s="6">
        <f>1722934735.5+52392071.32</f>
        <v>1775326806.8199999</v>
      </c>
      <c r="H5" s="5">
        <f>44454880.5+1631883344.48</f>
        <v>1676338224.98</v>
      </c>
      <c r="I5" s="5">
        <v>0</v>
      </c>
    </row>
    <row r="6" spans="1:9" x14ac:dyDescent="0.25">
      <c r="A6">
        <v>3</v>
      </c>
      <c r="B6">
        <v>41502</v>
      </c>
      <c r="C6" s="3" t="s">
        <v>52</v>
      </c>
      <c r="D6" s="5">
        <f>22966111+22966111</f>
        <v>45932222</v>
      </c>
      <c r="E6" s="5">
        <v>0</v>
      </c>
      <c r="F6" s="6">
        <f t="shared" ref="F6:F8" si="0">+D6+E6</f>
        <v>45932222</v>
      </c>
      <c r="G6" s="6">
        <v>42062663.109999999</v>
      </c>
      <c r="H6" s="5">
        <v>33956841.890000001</v>
      </c>
      <c r="I6" s="5">
        <v>3869558.89</v>
      </c>
    </row>
    <row r="7" spans="1:9" x14ac:dyDescent="0.25">
      <c r="A7">
        <v>4</v>
      </c>
      <c r="B7">
        <v>41503</v>
      </c>
      <c r="C7" s="7" t="s">
        <v>53</v>
      </c>
      <c r="D7" s="5">
        <f>19702554.26+33910908.74+53613463</f>
        <v>107226926</v>
      </c>
      <c r="E7" s="5">
        <v>140282876.46000001</v>
      </c>
      <c r="F7" s="6">
        <f t="shared" si="0"/>
        <v>247509802.46000001</v>
      </c>
      <c r="G7" s="6">
        <v>228656205.05000001</v>
      </c>
      <c r="H7" s="5">
        <v>217949890.33000001</v>
      </c>
      <c r="I7" s="5">
        <v>18853597.41</v>
      </c>
    </row>
    <row r="8" spans="1:9" x14ac:dyDescent="0.25">
      <c r="A8">
        <v>5</v>
      </c>
      <c r="B8">
        <v>41504</v>
      </c>
      <c r="C8" s="7" t="s">
        <v>57</v>
      </c>
      <c r="D8" s="5">
        <v>0</v>
      </c>
      <c r="E8" s="17">
        <v>2060315.25</v>
      </c>
      <c r="F8" s="6">
        <f t="shared" si="0"/>
        <v>2060315.25</v>
      </c>
      <c r="G8" s="6">
        <v>1200957.8400000001</v>
      </c>
      <c r="H8" s="5">
        <v>1200957.8400000001</v>
      </c>
      <c r="I8" s="5">
        <v>859357.41</v>
      </c>
    </row>
  </sheetData>
  <pageMargins left="0.7" right="0.7" top="0.75" bottom="0.75" header="0.3" footer="0.3"/>
  <pageSetup scale="6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cp:lastPrinted>2018-10-05T17:00:32Z</cp:lastPrinted>
  <dcterms:created xsi:type="dcterms:W3CDTF">2018-03-22T19:18:03Z</dcterms:created>
  <dcterms:modified xsi:type="dcterms:W3CDTF">2021-01-11T18:27:11Z</dcterms:modified>
</cp:coreProperties>
</file>