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18615" windowHeight="12915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D8" i="1" l="1"/>
  <c r="I17" i="2"/>
  <c r="I18" i="2"/>
  <c r="I19" i="2"/>
  <c r="I20" i="2"/>
  <c r="I16" i="2"/>
  <c r="I12" i="2"/>
  <c r="I13" i="2"/>
  <c r="I14" i="2"/>
  <c r="I11" i="2"/>
  <c r="I6" i="2"/>
  <c r="I7" i="2"/>
  <c r="I8" i="2"/>
  <c r="I9" i="2"/>
  <c r="I5" i="2"/>
  <c r="H10" i="2"/>
  <c r="H4" i="2"/>
  <c r="G15" i="2"/>
  <c r="H15" i="2"/>
  <c r="G10" i="2"/>
  <c r="G4" i="2"/>
  <c r="F15" i="2"/>
  <c r="F10" i="2"/>
  <c r="F4" i="2"/>
  <c r="E15" i="2"/>
  <c r="E10" i="2"/>
  <c r="E4" i="2"/>
  <c r="I4" i="2" l="1"/>
  <c r="I10" i="2"/>
  <c r="I15" i="2"/>
</calcChain>
</file>

<file path=xl/sharedStrings.xml><?xml version="1.0" encoding="utf-8"?>
<sst xmlns="http://schemas.openxmlformats.org/spreadsheetml/2006/main" count="80" uniqueCount="71">
  <si>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</si>
  <si>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</si>
  <si>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</si>
  <si>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</si>
  <si>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</si>
  <si>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</si>
  <si>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</si>
  <si>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</si>
  <si>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</si>
  <si>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</si>
  <si>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</si>
  <si>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</si>
  <si>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</si>
  <si>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</si>
  <si>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</si>
  <si>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</si>
  <si>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</si>
  <si>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</si>
  <si>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</si>
  <si>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</si>
  <si>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</si>
  <si>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</si>
  <si>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</si>
  <si>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</si>
  <si>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</si>
  <si>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</si>
  <si>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</si>
  <si>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</si>
  <si>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</si>
  <si>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</si>
  <si>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</si>
  <si>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</si>
  <si>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</si>
  <si>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</si>
  <si>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</si>
  <si>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</si>
  <si>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</si>
  <si>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</si>
  <si>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</si>
  <si>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</si>
  <si>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</si>
  <si>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</si>
  <si>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</si>
  <si>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</si>
  <si>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</si>
  <si>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</si>
  <si>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</si>
  <si>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</si>
  <si>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</si>
  <si>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</si>
  <si>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</si>
  <si>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</si>
  <si>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</si>
  <si>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</si>
  <si>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Remuneraciones al Personal de Carácter Permanente</t>
  </si>
  <si>
    <t>Remuneraciones Adicionales y Especiales</t>
  </si>
  <si>
    <t>Seguridad Social</t>
  </si>
  <si>
    <t>Otras Prestaciones Sociales y Economicas</t>
  </si>
  <si>
    <t>Pago de Estímulos a Servicdores Públicos</t>
  </si>
  <si>
    <t>Materiales de Administración, Emisión de Documentos y Artículos Oficiales</t>
  </si>
  <si>
    <t>Alimentos y útensilios</t>
  </si>
  <si>
    <t>Combustible Lubricantes y Aditivos</t>
  </si>
  <si>
    <t>Herramientas, Refacciones y Accesorios Menores</t>
  </si>
  <si>
    <t>Servicios de Arrendamiento</t>
  </si>
  <si>
    <t>Servicios Profesionales, Cientificos, Técnicos y Otros Servicios</t>
  </si>
  <si>
    <t>Servicios de Instalación, Reparación, Mnatenimiento y Conservación.</t>
  </si>
  <si>
    <t>Servicios de Traslado y Viaticos</t>
  </si>
  <si>
    <t>Otros Servicios Generales</t>
  </si>
  <si>
    <t>ND</t>
  </si>
  <si>
    <t>Area de Recursos Financieros</t>
  </si>
  <si>
    <t>http://www.sistemas.chiapas.gob.mx/TransparenciaV3/Descargas/DescargarArchivo/?idArchivo=21936&amp;tipoArchivo=1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</si>
</sst>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_ ;\-#,##0\ "/>
    <numFmt numFmtId="165" formatCode="0_ ;\-0\ 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43" fontId="0" fillId="0" borderId="0" xfId="0" applyNumberFormat="1"/>
    <xf numFmtId="0" fontId="0" fillId="0" borderId="1" xfId="0" applyBorder="1"/>
    <xf numFmtId="43" fontId="6" fillId="0" borderId="1" xfId="1" applyFont="1" applyBorder="1"/>
    <xf numFmtId="43" fontId="0" fillId="0" borderId="1" xfId="1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Fill="1" applyBorder="1"/>
    <xf numFmtId="0" fontId="0" fillId="0" borderId="0" xfId="0"/>
    <xf numFmtId="0" fontId="7" fillId="0" borderId="0" xfId="0" applyFont="1"/>
    <xf numFmtId="164" fontId="0" fillId="0" borderId="1" xfId="1" applyNumberFormat="1" applyFont="1" applyBorder="1"/>
    <xf numFmtId="165" fontId="0" fillId="0" borderId="1" xfId="1" applyNumberFormat="1" applyFont="1" applyBorder="1"/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1" fillId="2" borderId="0" xfId="0" applyFont="1" applyFill="1" applyBorder="1" applyAlignment="1">
      <alignment horizontal="center" wrapText="1"/>
    </xf>
    <xf numFmtId="43" fontId="6" fillId="0" borderId="0" xfId="1" applyFont="1" applyBorder="1"/>
    <xf numFmtId="43" fontId="0" fillId="0" borderId="0" xfId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9" x14ac:dyDescent="0.25">
      <c r="A3" s="22" t="s">
        <v>4</v>
      </c>
      <c r="B3" s="19"/>
      <c r="C3" s="19"/>
      <c r="D3" s="22" t="s">
        <v>5</v>
      </c>
      <c r="E3" s="19"/>
      <c r="F3" s="19"/>
      <c r="G3" s="22" t="s">
        <v>6</v>
      </c>
      <c r="H3" s="19"/>
      <c r="I3" s="19"/>
    </row>
    <row r="4" spans="1:9" hidden="1" x14ac:dyDescent="0.25">
      <c r="A4" s="8" t="s">
        <v>7</v>
      </c>
      <c r="B4" s="8" t="s">
        <v>8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8</v>
      </c>
      <c r="H4" s="8" t="s">
        <v>12</v>
      </c>
      <c r="I4" s="8" t="s">
        <v>13</v>
      </c>
    </row>
    <row r="5" spans="1:9" hidden="1" x14ac:dyDescent="0.25">
      <c r="A5" s="8" t="s">
        <v>14</v>
      </c>
      <c r="B5" s="8" t="s">
        <v>15</v>
      </c>
      <c r="C5" s="8" t="s">
        <v>16</v>
      </c>
      <c r="D5" s="8" t="s">
        <v>17</v>
      </c>
      <c r="E5" s="8" t="s">
        <v>18</v>
      </c>
      <c r="F5" s="8" t="s">
        <v>19</v>
      </c>
      <c r="G5" s="8" t="s">
        <v>20</v>
      </c>
      <c r="H5" s="8" t="s">
        <v>21</v>
      </c>
      <c r="I5" s="8" t="s">
        <v>22</v>
      </c>
    </row>
    <row r="6" spans="1:9" x14ac:dyDescent="0.25">
      <c r="A6" s="18" t="s">
        <v>23</v>
      </c>
      <c r="B6" s="19"/>
      <c r="C6" s="19"/>
      <c r="D6" s="19"/>
      <c r="E6" s="19"/>
      <c r="F6" s="19"/>
      <c r="G6" s="19"/>
      <c r="H6" s="19"/>
      <c r="I6" s="1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8">
        <v>2019</v>
      </c>
      <c r="B8" s="12">
        <v>43556</v>
      </c>
      <c r="C8" s="12">
        <v>43646</v>
      </c>
      <c r="D8" s="13">
        <f>Tabla_415474!A4</f>
        <v>1</v>
      </c>
      <c r="E8" s="15" t="s">
        <v>70</v>
      </c>
      <c r="F8" s="8" t="s">
        <v>69</v>
      </c>
      <c r="G8" s="12">
        <v>43677</v>
      </c>
      <c r="H8" s="12">
        <v>43677</v>
      </c>
      <c r="I8" s="8" t="s">
        <v>68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topLeftCell="A7" workbookViewId="0">
      <selection activeCell="A21" sqref="A21:XFD12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customWidth="1"/>
    <col min="5" max="5" width="29.140625" customWidth="1"/>
    <col min="6" max="6" width="14.140625" bestFit="1" customWidth="1"/>
    <col min="7" max="8" width="13.140625" bestFit="1" customWidth="1"/>
    <col min="9" max="9" width="14" bestFit="1" customWidth="1"/>
    <col min="10" max="31" width="14" style="14" customWidth="1"/>
    <col min="32" max="32" width="11.5703125" bestFit="1" customWidth="1"/>
  </cols>
  <sheetData>
    <row r="1" spans="1:3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3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3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</row>
    <row r="4" spans="1:31" ht="15.75" x14ac:dyDescent="0.25">
      <c r="A4" s="8">
        <v>1</v>
      </c>
      <c r="B4" s="3">
        <v>1000</v>
      </c>
      <c r="C4" s="4" t="s">
        <v>51</v>
      </c>
      <c r="D4" s="8">
        <v>0</v>
      </c>
      <c r="E4" s="9">
        <f>SUM(E5:E9)</f>
        <v>17218399.960000001</v>
      </c>
      <c r="F4" s="9">
        <f>SUM(F5:F9)</f>
        <v>17218399.960000001</v>
      </c>
      <c r="G4" s="9">
        <f t="shared" ref="G4:I4" si="0">SUM(G5:G9)</f>
        <v>5598377.0700000012</v>
      </c>
      <c r="H4" s="9">
        <f t="shared" si="0"/>
        <v>5598377.0700000012</v>
      </c>
      <c r="I4" s="9">
        <f t="shared" si="0"/>
        <v>11620022.889999999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</row>
    <row r="5" spans="1:31" x14ac:dyDescent="0.25">
      <c r="A5" s="11">
        <v>1</v>
      </c>
      <c r="B5" s="5">
        <v>1100</v>
      </c>
      <c r="C5" s="6" t="s">
        <v>54</v>
      </c>
      <c r="D5" s="8">
        <v>0</v>
      </c>
      <c r="E5" s="10">
        <v>6824356.8600000003</v>
      </c>
      <c r="F5" s="10">
        <v>6824356.8600000003</v>
      </c>
      <c r="G5" s="10">
        <v>2595596.7400000002</v>
      </c>
      <c r="H5" s="10">
        <v>2595596.7400000002</v>
      </c>
      <c r="I5" s="10">
        <f>+F5-G5</f>
        <v>4228760.12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1" x14ac:dyDescent="0.25">
      <c r="A6" s="11">
        <v>1</v>
      </c>
      <c r="B6" s="5">
        <v>1300</v>
      </c>
      <c r="C6" s="6" t="s">
        <v>55</v>
      </c>
      <c r="D6" s="8">
        <v>0</v>
      </c>
      <c r="E6" s="10">
        <v>6635901.9500000002</v>
      </c>
      <c r="F6" s="10">
        <v>6635901.9500000002</v>
      </c>
      <c r="G6" s="10">
        <v>2102988.64</v>
      </c>
      <c r="H6" s="10">
        <v>2102988.64</v>
      </c>
      <c r="I6" s="10">
        <f t="shared" ref="I6:I9" si="1">+F6-G6</f>
        <v>4532913.3100000005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</row>
    <row r="7" spans="1:31" x14ac:dyDescent="0.25">
      <c r="A7" s="11">
        <v>1</v>
      </c>
      <c r="B7" s="5">
        <v>1400</v>
      </c>
      <c r="C7" s="6" t="s">
        <v>56</v>
      </c>
      <c r="D7" s="8">
        <v>0</v>
      </c>
      <c r="E7" s="10">
        <v>1305174.6399999999</v>
      </c>
      <c r="F7" s="10">
        <v>1305174.6399999999</v>
      </c>
      <c r="G7" s="10">
        <v>303746.69</v>
      </c>
      <c r="H7" s="10">
        <v>303746.69</v>
      </c>
      <c r="I7" s="10">
        <f t="shared" si="1"/>
        <v>1001427.95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</row>
    <row r="8" spans="1:31" x14ac:dyDescent="0.25">
      <c r="A8" s="11">
        <v>1</v>
      </c>
      <c r="B8" s="5">
        <v>1500</v>
      </c>
      <c r="C8" s="6" t="s">
        <v>57</v>
      </c>
      <c r="D8" s="8">
        <v>0</v>
      </c>
      <c r="E8" s="10">
        <v>1397280</v>
      </c>
      <c r="F8" s="10">
        <v>1397280</v>
      </c>
      <c r="G8" s="10">
        <v>524690</v>
      </c>
      <c r="H8" s="10">
        <v>524690</v>
      </c>
      <c r="I8" s="10">
        <f t="shared" si="1"/>
        <v>872590</v>
      </c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</row>
    <row r="9" spans="1:31" x14ac:dyDescent="0.25">
      <c r="A9" s="11">
        <v>1</v>
      </c>
      <c r="B9" s="5">
        <v>1700</v>
      </c>
      <c r="C9" s="6" t="s">
        <v>58</v>
      </c>
      <c r="D9" s="8">
        <v>0</v>
      </c>
      <c r="E9" s="10">
        <v>1055686.51</v>
      </c>
      <c r="F9" s="10">
        <v>1055686.51</v>
      </c>
      <c r="G9" s="10">
        <v>71355</v>
      </c>
      <c r="H9" s="10">
        <v>71355</v>
      </c>
      <c r="I9" s="10">
        <f t="shared" si="1"/>
        <v>984331.51</v>
      </c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</row>
    <row r="10" spans="1:31" ht="15.75" x14ac:dyDescent="0.25">
      <c r="A10" s="11">
        <v>1</v>
      </c>
      <c r="B10" s="3">
        <v>2000</v>
      </c>
      <c r="C10" s="4" t="s">
        <v>52</v>
      </c>
      <c r="D10" s="8">
        <v>0</v>
      </c>
      <c r="E10" s="9">
        <f>SUM(E11:E14)</f>
        <v>858054.82000000007</v>
      </c>
      <c r="F10" s="9">
        <f>SUM(F11:F14)</f>
        <v>858054.82000000007</v>
      </c>
      <c r="G10" s="9">
        <f t="shared" ref="G10:I10" si="2">SUM(G11:G14)</f>
        <v>21942.48</v>
      </c>
      <c r="H10" s="9">
        <f t="shared" si="2"/>
        <v>21942.48</v>
      </c>
      <c r="I10" s="9">
        <f t="shared" si="2"/>
        <v>836112.34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1" ht="23.25" x14ac:dyDescent="0.25">
      <c r="A11" s="11">
        <v>1</v>
      </c>
      <c r="B11" s="5">
        <v>2100</v>
      </c>
      <c r="C11" s="6" t="s">
        <v>59</v>
      </c>
      <c r="D11" s="8">
        <v>0</v>
      </c>
      <c r="E11" s="10">
        <v>487980.61</v>
      </c>
      <c r="F11" s="10">
        <v>487980.61</v>
      </c>
      <c r="G11" s="10">
        <v>11861.96</v>
      </c>
      <c r="H11" s="10">
        <v>11861.96</v>
      </c>
      <c r="I11" s="10">
        <f>+F11-G11</f>
        <v>476118.64999999997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</row>
    <row r="12" spans="1:31" x14ac:dyDescent="0.25">
      <c r="A12" s="11">
        <v>1</v>
      </c>
      <c r="B12" s="5">
        <v>2200</v>
      </c>
      <c r="C12" s="6" t="s">
        <v>60</v>
      </c>
      <c r="D12" s="8">
        <v>0</v>
      </c>
      <c r="E12" s="10">
        <v>328276.40999999997</v>
      </c>
      <c r="F12" s="10">
        <v>328276.40999999997</v>
      </c>
      <c r="G12" s="10">
        <v>1419</v>
      </c>
      <c r="H12" s="10">
        <v>1419</v>
      </c>
      <c r="I12" s="10">
        <f t="shared" ref="I12:I14" si="3">+F12-G12</f>
        <v>326857.40999999997</v>
      </c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</row>
    <row r="13" spans="1:31" x14ac:dyDescent="0.25">
      <c r="A13" s="11">
        <v>1</v>
      </c>
      <c r="B13" s="5">
        <v>2600</v>
      </c>
      <c r="C13" s="6" t="s">
        <v>61</v>
      </c>
      <c r="D13" s="8">
        <v>0</v>
      </c>
      <c r="E13" s="10">
        <v>26050</v>
      </c>
      <c r="F13" s="10">
        <v>26050</v>
      </c>
      <c r="G13" s="10">
        <v>5846.52</v>
      </c>
      <c r="H13" s="10">
        <v>5846.52</v>
      </c>
      <c r="I13" s="10">
        <f t="shared" si="3"/>
        <v>20203.48</v>
      </c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</row>
    <row r="14" spans="1:31" x14ac:dyDescent="0.25">
      <c r="A14" s="11">
        <v>1</v>
      </c>
      <c r="B14" s="5">
        <v>2900</v>
      </c>
      <c r="C14" s="6" t="s">
        <v>62</v>
      </c>
      <c r="D14" s="8">
        <v>0</v>
      </c>
      <c r="E14" s="10">
        <v>15747.8</v>
      </c>
      <c r="F14" s="10">
        <v>15747.8</v>
      </c>
      <c r="G14" s="10">
        <v>2815</v>
      </c>
      <c r="H14" s="10">
        <v>2815</v>
      </c>
      <c r="I14" s="10">
        <f t="shared" si="3"/>
        <v>12932.8</v>
      </c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</row>
    <row r="15" spans="1:31" ht="15.75" x14ac:dyDescent="0.25">
      <c r="A15" s="11">
        <v>1</v>
      </c>
      <c r="B15" s="3">
        <v>3000</v>
      </c>
      <c r="C15" s="4" t="s">
        <v>53</v>
      </c>
      <c r="D15" s="8">
        <v>0</v>
      </c>
      <c r="E15" s="9">
        <f>SUM(E16:E20)</f>
        <v>1973746.96</v>
      </c>
      <c r="F15" s="9">
        <f>SUM(F16:F20)</f>
        <v>1973746.96</v>
      </c>
      <c r="G15" s="9">
        <f t="shared" ref="G15:I15" si="4">SUM(G16:G20)</f>
        <v>196085.08000000002</v>
      </c>
      <c r="H15" s="9">
        <f t="shared" si="4"/>
        <v>196071.97999999998</v>
      </c>
      <c r="I15" s="9">
        <f t="shared" si="4"/>
        <v>1777661.8800000001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</row>
    <row r="16" spans="1:31" x14ac:dyDescent="0.25">
      <c r="A16" s="11">
        <v>1</v>
      </c>
      <c r="B16" s="5">
        <v>3200</v>
      </c>
      <c r="C16" s="6" t="s">
        <v>63</v>
      </c>
      <c r="D16" s="8">
        <v>0</v>
      </c>
      <c r="E16" s="10">
        <v>1415132.02</v>
      </c>
      <c r="F16" s="10">
        <v>1415132.02</v>
      </c>
      <c r="G16" s="10">
        <v>125692.94</v>
      </c>
      <c r="H16" s="10">
        <v>125689.84</v>
      </c>
      <c r="I16" s="10">
        <f>+F16-G16</f>
        <v>1289439.08</v>
      </c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</row>
    <row r="17" spans="1:32" ht="23.25" x14ac:dyDescent="0.25">
      <c r="A17" s="11">
        <v>1</v>
      </c>
      <c r="B17" s="5">
        <v>3300</v>
      </c>
      <c r="C17" s="6" t="s">
        <v>64</v>
      </c>
      <c r="D17" s="8">
        <v>0</v>
      </c>
      <c r="E17" s="10">
        <v>9120</v>
      </c>
      <c r="F17" s="10">
        <v>9120</v>
      </c>
      <c r="G17" s="16">
        <v>0</v>
      </c>
      <c r="H17" s="16">
        <v>0</v>
      </c>
      <c r="I17" s="10">
        <f t="shared" ref="I17:I20" si="5">+F17-G17</f>
        <v>9120</v>
      </c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</row>
    <row r="18" spans="1:32" ht="23.25" x14ac:dyDescent="0.25">
      <c r="A18" s="11">
        <v>1</v>
      </c>
      <c r="B18" s="5">
        <v>3500</v>
      </c>
      <c r="C18" s="6" t="s">
        <v>65</v>
      </c>
      <c r="D18" s="8">
        <v>0</v>
      </c>
      <c r="E18" s="10">
        <v>60114.45</v>
      </c>
      <c r="F18" s="10">
        <v>60114.45</v>
      </c>
      <c r="G18" s="10">
        <v>1914</v>
      </c>
      <c r="H18" s="10">
        <v>1904</v>
      </c>
      <c r="I18" s="10">
        <f t="shared" si="5"/>
        <v>58200.45</v>
      </c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7"/>
    </row>
    <row r="19" spans="1:32" x14ac:dyDescent="0.25">
      <c r="A19" s="11">
        <v>1</v>
      </c>
      <c r="B19" s="5">
        <v>3700</v>
      </c>
      <c r="C19" s="6" t="s">
        <v>66</v>
      </c>
      <c r="D19" s="8">
        <v>0</v>
      </c>
      <c r="E19" s="10">
        <v>171033.13</v>
      </c>
      <c r="F19" s="10">
        <v>171033.13</v>
      </c>
      <c r="G19" s="17">
        <v>0</v>
      </c>
      <c r="H19" s="17">
        <v>0</v>
      </c>
      <c r="I19" s="10">
        <f t="shared" si="5"/>
        <v>171033.13</v>
      </c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</row>
    <row r="20" spans="1:32" x14ac:dyDescent="0.25">
      <c r="A20" s="11">
        <v>1</v>
      </c>
      <c r="B20" s="5">
        <v>3900</v>
      </c>
      <c r="C20" s="6" t="s">
        <v>67</v>
      </c>
      <c r="D20" s="8">
        <v>0</v>
      </c>
      <c r="E20" s="10">
        <v>318347.36</v>
      </c>
      <c r="F20" s="10">
        <v>318347.36</v>
      </c>
      <c r="G20" s="10">
        <v>68478.14</v>
      </c>
      <c r="H20" s="10">
        <v>68478.14</v>
      </c>
      <c r="I20" s="10">
        <f t="shared" si="5"/>
        <v>249869.21999999997</v>
      </c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7"/>
    </row>
  </sheetData>
  <pageMargins left="0.7" right="0.7" top="0.75" bottom="0.75" header="0.3" footer="0.3"/>
  <pageSetup paperSize="9" orientation="portrait" r:id="rId1"/>
  <ignoredErrors>
    <ignoredError sqref="I15 I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2019-07-30T17:32:09Z</dcterms:created>
  <dcterms:modified xsi:type="dcterms:W3CDTF">2019-08-06T19:01:14Z</dcterms:modified>
</cp:coreProperties>
</file>